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05" windowWidth="15480" windowHeight="9210" activeTab="0"/>
  </bookViews>
  <sheets>
    <sheet name="Livraison 1" sheetId="1" r:id="rId1"/>
    <sheet name="Livraison 2" sheetId="2" r:id="rId2"/>
    <sheet name="Tabelle3" sheetId="3" r:id="rId3"/>
  </sheets>
  <definedNames>
    <definedName name="_xlnm.Print_Area" localSheetId="0">'Livraison 1'!$A$1:$E$303</definedName>
    <definedName name="_xlnm.Print_Area" localSheetId="1">'Livraison 2'!$A$1:$E$301</definedName>
  </definedNames>
  <calcPr calcId="125725"/>
</workbook>
</file>

<file path=xl/sharedStrings.xml><?xml version="1.0" encoding="utf-8"?>
<sst xmlns="http://schemas.openxmlformats.org/spreadsheetml/2006/main" count="938" uniqueCount="348">
  <si>
    <t xml:space="preserve"> </t>
  </si>
  <si>
    <t>Bieres/Beer/Bier</t>
  </si>
  <si>
    <t>size</t>
  </si>
  <si>
    <t>Price EUR</t>
  </si>
  <si>
    <t>Anzahl/Amount</t>
  </si>
  <si>
    <t>Total</t>
  </si>
  <si>
    <t>Carib (boites ou bouteilles/cans or bottles/Dosen od. Flaschen)</t>
  </si>
  <si>
    <t>Heineken (bouteilles/bottles/Flaschen)</t>
  </si>
  <si>
    <t>Red Stripe (bouteilles/bottles/Flaschen)</t>
  </si>
  <si>
    <t>Budweiser light (boites/cans/Dosen)</t>
  </si>
  <si>
    <t>Presidente (bouteilles/bottles/Flaschen)</t>
  </si>
  <si>
    <t>Champagne-Mousseux/Champagne-Sparkling Wine/Champagner-Sekt</t>
  </si>
  <si>
    <t>Moet &amp; Chandon</t>
  </si>
  <si>
    <t>Pommery</t>
  </si>
  <si>
    <t>Charles Lafitte</t>
  </si>
  <si>
    <t>Freixenet</t>
  </si>
  <si>
    <t>Rhum/Rum</t>
  </si>
  <si>
    <t>Mount Gay</t>
  </si>
  <si>
    <t>1 l</t>
  </si>
  <si>
    <t>Bacardi gold</t>
  </si>
  <si>
    <t>Bacardi light</t>
  </si>
  <si>
    <t>Myers Rum</t>
  </si>
  <si>
    <t>Whisky</t>
  </si>
  <si>
    <t>Chivas</t>
  </si>
  <si>
    <t>J&amp;B Scotch</t>
  </si>
  <si>
    <t>Jack Daniels</t>
  </si>
  <si>
    <t>Johnny Walker Black Label</t>
  </si>
  <si>
    <t>Johnny Walker Red Label</t>
  </si>
  <si>
    <t>Gin</t>
  </si>
  <si>
    <t>Gordons Gin</t>
  </si>
  <si>
    <t>Tanqueray</t>
  </si>
  <si>
    <t>Bombay Sapphire</t>
  </si>
  <si>
    <t>Vodka</t>
  </si>
  <si>
    <t xml:space="preserve">Absolut </t>
  </si>
  <si>
    <t>Grey Goose</t>
  </si>
  <si>
    <t>Liquor/Likoere</t>
  </si>
  <si>
    <t>Campari</t>
  </si>
  <si>
    <t>Martini Red or white</t>
  </si>
  <si>
    <t>Ricard</t>
  </si>
  <si>
    <t>Get21</t>
  </si>
  <si>
    <t xml:space="preserve">Pomme/Apple/Apfel  </t>
  </si>
  <si>
    <t>Pampelmousse/Grapefruit</t>
  </si>
  <si>
    <t>Ananas/ Pineapple</t>
  </si>
  <si>
    <t>Orange</t>
  </si>
  <si>
    <t>V8 - legumes/vegetables/Gemüsesaft boites/cans/Dosen</t>
  </si>
  <si>
    <t>sans alcool/Sodas/alkoholfreie Getränke</t>
  </si>
  <si>
    <t>Coca Cola</t>
  </si>
  <si>
    <t>Coca Cola light</t>
  </si>
  <si>
    <t>6 x 33 cl</t>
  </si>
  <si>
    <t>Fanta orange</t>
  </si>
  <si>
    <t xml:space="preserve">Tonic  </t>
  </si>
  <si>
    <t>Water</t>
  </si>
  <si>
    <t>Water grand/large/gross</t>
  </si>
  <si>
    <t>5 l</t>
  </si>
  <si>
    <t>24 x 0,5 l</t>
  </si>
  <si>
    <t>Eau minerale gazeuse/Soda Water/Mineralwasser</t>
  </si>
  <si>
    <t>6 x 1,25 l</t>
  </si>
  <si>
    <t>Vin rouge/Red Wine/Rotwein</t>
  </si>
  <si>
    <t>Bordeaux</t>
  </si>
  <si>
    <t>75 cl</t>
  </si>
  <si>
    <t xml:space="preserve">Cabernet Sauvignon </t>
  </si>
  <si>
    <t>Merlot</t>
  </si>
  <si>
    <t>Cotes du Rhone</t>
  </si>
  <si>
    <t>cubi 3 ltrs Merlot/3 liter tetrapack Merlot</t>
  </si>
  <si>
    <t>3 l</t>
  </si>
  <si>
    <t>cubi 3 ltrs Cabernet Sauvignon/3 liter tetrapack Cabernet Sauvignon</t>
  </si>
  <si>
    <t>Rose Wine</t>
  </si>
  <si>
    <t>Rose Gris de Plage</t>
  </si>
  <si>
    <t>Cotes de Provence</t>
  </si>
  <si>
    <t>cubi Rose Saint Tropez</t>
  </si>
  <si>
    <t>Vin blanc/White Wine/Weisswein</t>
  </si>
  <si>
    <t>Pinot Grigio</t>
  </si>
  <si>
    <t>Mixer</t>
  </si>
  <si>
    <t>Grenadine Sirup</t>
  </si>
  <si>
    <t>Menthe</t>
  </si>
  <si>
    <t>Sucre de Canne</t>
  </si>
  <si>
    <t>Bloody Mary Mix</t>
  </si>
  <si>
    <t>Pina Colada Mix with Rum</t>
  </si>
  <si>
    <t>70 cl</t>
  </si>
  <si>
    <t>Brot/Bread/Pain</t>
  </si>
  <si>
    <t>Baguette/French Bread   2 days maxi</t>
  </si>
  <si>
    <t>Hamburger Buns</t>
  </si>
  <si>
    <t>Hotdog Rolls</t>
  </si>
  <si>
    <t>Toast</t>
  </si>
  <si>
    <t>Packet</t>
  </si>
  <si>
    <t>pain blanc en tranches/white bread sliced/Weissbrot geschnitten</t>
  </si>
  <si>
    <t>miche/loaf/Laib</t>
  </si>
  <si>
    <t>pain bis en tranches/wheat Bread sliced /Mischbrot geschnitten</t>
  </si>
  <si>
    <t>The/Tea/Tee</t>
  </si>
  <si>
    <t>English Breakfast Tea</t>
  </si>
  <si>
    <t>25 sachets/bags</t>
  </si>
  <si>
    <t>Earl Grey</t>
  </si>
  <si>
    <t>Lipton the noir/Black Tea/Schwarztee</t>
  </si>
  <si>
    <t>50 sachets/bags</t>
  </si>
  <si>
    <t>Café/Coffee/Kaffee</t>
  </si>
  <si>
    <t>café moulu/Ground Coffe/Gemahlener Kaffee</t>
  </si>
  <si>
    <t>250 g</t>
  </si>
  <si>
    <t>Café soluble/instant coffee/loeslicher Kaffee</t>
  </si>
  <si>
    <t>Filtres a café/Coffee Filters/Filtertüten</t>
  </si>
  <si>
    <t xml:space="preserve">Nesquick  </t>
  </si>
  <si>
    <t>200g</t>
  </si>
  <si>
    <t>Petit déjeuner/Breakfast/Frühstück</t>
  </si>
  <si>
    <t>Müsli</t>
  </si>
  <si>
    <t>Kellogs Corn Flakes</t>
  </si>
  <si>
    <t>375 g</t>
  </si>
  <si>
    <t>500 g</t>
  </si>
  <si>
    <t>Miel/Honey/Honig</t>
  </si>
  <si>
    <t>225 g</t>
  </si>
  <si>
    <t>Nutella</t>
  </si>
  <si>
    <t>750 g</t>
  </si>
  <si>
    <t>Peanutbutter/Erdnussbutter</t>
  </si>
  <si>
    <t>370 g</t>
  </si>
  <si>
    <t>Confiture/Jam//Marmelade</t>
  </si>
  <si>
    <t>450 g</t>
  </si>
  <si>
    <t>Sucres en morceaux/Sugar Cubes/Würfelzucker</t>
  </si>
  <si>
    <t>Sucre en poudre/White Sugar Powder/Zucker</t>
  </si>
  <si>
    <t>Sucre allégé/Sugar Substitute/Süss-Stoff</t>
  </si>
  <si>
    <t>Epices/Seasoning/Gewürze</t>
  </si>
  <si>
    <t>Essig/Vinegar/Vinaigre</t>
  </si>
  <si>
    <t>250 ml</t>
  </si>
  <si>
    <t>Vinaigre Balsamique/Balsamic Vinegar/Balsamico</t>
  </si>
  <si>
    <t>500 ml</t>
  </si>
  <si>
    <t>Vinaigrette/Salad Dressing/Salat Sauce</t>
  </si>
  <si>
    <t>273ml</t>
  </si>
  <si>
    <t>Mayonnaise Kraft</t>
  </si>
  <si>
    <t>235 g</t>
  </si>
  <si>
    <t>Ketchup</t>
  </si>
  <si>
    <t>525 g</t>
  </si>
  <si>
    <t>Moutarde/Mustard/Senf</t>
  </si>
  <si>
    <t>150 g</t>
  </si>
  <si>
    <t>Sauce barbecue/BBQ Sauce</t>
  </si>
  <si>
    <t>340 g</t>
  </si>
  <si>
    <t>Tabasco</t>
  </si>
  <si>
    <t>60 ml</t>
  </si>
  <si>
    <t>100 g</t>
  </si>
  <si>
    <t>Sel&amp;Poivre/Salt&amp;Pepper/Salz&amp;Pfeffer</t>
  </si>
  <si>
    <t>1 of each</t>
  </si>
  <si>
    <t>Huile de maïs/Corn Oil/Mazola Öl</t>
  </si>
  <si>
    <t>Huile d'olive/Olive Oil/Olivenöl</t>
  </si>
  <si>
    <t>Olives noires/Black Olives/schwarze Oliven</t>
  </si>
  <si>
    <t>125 g</t>
  </si>
  <si>
    <t>Olives vertes/Green Olives/gruene Oliven</t>
  </si>
  <si>
    <t>Cornichons/French pickles/Essiggurken</t>
  </si>
  <si>
    <t>190 g</t>
  </si>
  <si>
    <t>Produits laitiers/Dairy Products/Milchprodukte</t>
  </si>
  <si>
    <t>Beurre demi sel/Salted Butter/Gesalzene Butter</t>
  </si>
  <si>
    <t>200 g</t>
  </si>
  <si>
    <t>Beurre doux/Unsalted Butter/Ungesalzene Butter</t>
  </si>
  <si>
    <t>Crème fraiche</t>
  </si>
  <si>
    <t>200 ml</t>
  </si>
  <si>
    <t>Œufs/Eggs/Eier</t>
  </si>
  <si>
    <t>Lait demi ecreme/Half skimmed Milch/Halbfette Milch</t>
  </si>
  <si>
    <t>Lait entier/Whole Milk/Vollmilch</t>
  </si>
  <si>
    <t>Yaourt aux fruits/Fruit Yogurts/Frucht-Yoghurt</t>
  </si>
  <si>
    <t>4 x 125 g</t>
  </si>
  <si>
    <t>Yaourt nature/plain Yoghurts/Natur-Yoghurt</t>
  </si>
  <si>
    <t>Fromage/Cheese/Käse</t>
  </si>
  <si>
    <t>Tranche américaine/American Singles/Scheibletten</t>
  </si>
  <si>
    <t>Babybel</t>
  </si>
  <si>
    <t>Roquefort/Blue Cheese</t>
  </si>
  <si>
    <t>Brie</t>
  </si>
  <si>
    <t>La vache qui rit/Laughing Cow/Schmelzkäse</t>
  </si>
  <si>
    <t>8 portions</t>
  </si>
  <si>
    <t>Emmental</t>
  </si>
  <si>
    <t>Tomme de ChevreFresh Goat Cheese/Ziegenkaese</t>
  </si>
  <si>
    <t>Gouda</t>
  </si>
  <si>
    <t>Mozarella</t>
  </si>
  <si>
    <t>Parmesan au Pudre/Powder Parmesan</t>
  </si>
  <si>
    <t>80 g</t>
  </si>
  <si>
    <t>Charcuterie/sausage/Wurst</t>
  </si>
  <si>
    <t>Pate de Foie</t>
  </si>
  <si>
    <t>Salami</t>
  </si>
  <si>
    <t>Jambon de Paris/cooked Ham/Kochschinken</t>
  </si>
  <si>
    <t>Jambon cru/smoked Ham/geraeucherter Schinken</t>
  </si>
  <si>
    <t>Lardon/Bacon bits/Speckwuerfel</t>
  </si>
  <si>
    <t>Mortadella</t>
  </si>
  <si>
    <t>Rilettes et Pate en boites/liver pate in cans/Dosenleberwurst</t>
  </si>
  <si>
    <t>180 g</t>
  </si>
  <si>
    <t>Fruits frais/Fresh Fruit/Obst</t>
  </si>
  <si>
    <t>Pommes Golden//Apples Golden/Äpfel Golden Delicious</t>
  </si>
  <si>
    <t>kg</t>
  </si>
  <si>
    <t>Pommes Granny/Apples Grany Smith/Äpfel Granny Smith</t>
  </si>
  <si>
    <t>Each</t>
  </si>
  <si>
    <t>Pommes rouges/Apples Red/Äpfel rot</t>
  </si>
  <si>
    <t>Citron/Lemon/Zitrone</t>
  </si>
  <si>
    <t>Citron vert/Lime/Limonen</t>
  </si>
  <si>
    <t>Bananes/Bananas/Bananen</t>
  </si>
  <si>
    <t xml:space="preserve">kg </t>
  </si>
  <si>
    <t>Mango/Mangue</t>
  </si>
  <si>
    <t>Melon Cantaloupe</t>
  </si>
  <si>
    <t>Oranges</t>
  </si>
  <si>
    <t>Pineapple/Ananas</t>
  </si>
  <si>
    <t>Légumes en conserves/canned vegetables/Gemüse-Konserven</t>
  </si>
  <si>
    <t>Haricots verts/Green Beans/gruene Bohnen</t>
  </si>
  <si>
    <t>425 g</t>
  </si>
  <si>
    <t>Petits pois/Green Peas/Erbsen</t>
  </si>
  <si>
    <t>Macédoines de légumes/Mixed Vegetables/Gemischtes Gemüse</t>
  </si>
  <si>
    <t>425g</t>
  </si>
  <si>
    <t>Champignons</t>
  </si>
  <si>
    <t>Haricots rouges/Red Kidney Beans/Kidney Bohnen</t>
  </si>
  <si>
    <t>Maïs en grains/Sweet Corn/Mais</t>
  </si>
  <si>
    <t>Tomates pelées/Whole Tomatoes/Ganze Tomaten</t>
  </si>
  <si>
    <t>800 g</t>
  </si>
  <si>
    <t>Tomatenstücke/Mashed Tomatoes/Purée de tomates</t>
  </si>
  <si>
    <t>Concentré de tomates/Concentrate Tomatoes/Tomatenmark</t>
  </si>
  <si>
    <t>70 g</t>
  </si>
  <si>
    <t>Légumes frais/fresh vegetables/Frisches Gemüse</t>
  </si>
  <si>
    <t>Avocat/Avocado</t>
  </si>
  <si>
    <t>Brocolis/Broccoli</t>
  </si>
  <si>
    <t>Choux rouge/Cabbage/Rotkohl</t>
  </si>
  <si>
    <t>Carottes/Carrots/Möhren</t>
  </si>
  <si>
    <t>Oignons/Onions/Zwiebeln</t>
  </si>
  <si>
    <t>Aïl/Garlic/Knoblauch</t>
  </si>
  <si>
    <t>Poivron rouge/Red Pepper/rote Paprika</t>
  </si>
  <si>
    <t>Poivron vert/Green Pepper/grüne Paprika</t>
  </si>
  <si>
    <t>Laitue romaine/Romaine Lettuce/Römer-Salat</t>
  </si>
  <si>
    <t>Tomates/Tomatoes/Tomaten</t>
  </si>
  <si>
    <t>Concombre/Cucumbers/Salatgurken</t>
  </si>
  <si>
    <t>Pommes de terre/Patatoes/Kartoffeln</t>
  </si>
  <si>
    <t>Celeri/Celery/Sellerie</t>
  </si>
  <si>
    <t>bunch</t>
  </si>
  <si>
    <t>Zucchini/Courgettes</t>
  </si>
  <si>
    <t>lb</t>
  </si>
  <si>
    <t>Conserves/Canned/weitere Konserven</t>
  </si>
  <si>
    <t>Meat Raviolis/Fleisch-Ravioli</t>
  </si>
  <si>
    <t>Soupe de tomates/Tomato Soup/Campbell Tomaten-Suppe</t>
  </si>
  <si>
    <t>305g</t>
  </si>
  <si>
    <t>Soupe légumes+boeuf/Vegie-Beef-Soup/Rindfleisch-Gemüse-Suppe</t>
  </si>
  <si>
    <t>Corned Beef</t>
  </si>
  <si>
    <t>140 g</t>
  </si>
  <si>
    <t>Saucisse Cocktail/Cocktail Sausages/Cocktail Wuerstchen</t>
  </si>
  <si>
    <t>Saucisses surgelees/frozen Hot Dog Sausage/gefrorenene Wuerste</t>
  </si>
  <si>
    <t>Poisson en boîte de conserve/Canned Fish/Fischkonserven</t>
  </si>
  <si>
    <t>Sardines in Oil</t>
  </si>
  <si>
    <t>Thon à l'huile/Tuna in Oil/Thunfisch in Öl</t>
  </si>
  <si>
    <t>120 g</t>
  </si>
  <si>
    <t>Anchois/Anchovies/Sardellen</t>
  </si>
  <si>
    <t>50 g</t>
  </si>
  <si>
    <t>Maquereau/Mackerel/Makrelen</t>
  </si>
  <si>
    <t>congele Viandes/Frozen Meat/gefrorenes Fleisch</t>
  </si>
  <si>
    <t>Cuisses de poulet/Chicken legs/Huehnchen Schenkel</t>
  </si>
  <si>
    <t>2 lb</t>
  </si>
  <si>
    <t>Blanc de poulet/Boneless Chicken Breast/Huehner Brust Filet</t>
  </si>
  <si>
    <t>Hamburger</t>
  </si>
  <si>
    <t>Cotelette d'agneau/Lamb Chops/Lamm Koteletts</t>
  </si>
  <si>
    <t>Cote de porc/Pork Chops/Schweine Koteletts</t>
  </si>
  <si>
    <t>Steak</t>
  </si>
  <si>
    <t>unit</t>
  </si>
  <si>
    <t>Cote de boeuf/T bone Steak</t>
  </si>
  <si>
    <t>congele Poisson/frozen Fish/gefrorener Fisch</t>
  </si>
  <si>
    <t>Mahi Mahi/Daurade/Dorade</t>
  </si>
  <si>
    <t>Saumon/Salmon/Lachs</t>
  </si>
  <si>
    <t>Thon/Tuna/Thunfisch</t>
  </si>
  <si>
    <t>Friandises/Sweets/Suessigkeiten</t>
  </si>
  <si>
    <t>Snickers/Mars/Twix</t>
  </si>
  <si>
    <t>Cookies au chocolat/chocolate Cookies/Schoko-Kekse</t>
  </si>
  <si>
    <t>Madelaines/Biscuits/Kekse</t>
  </si>
  <si>
    <t>Biscuits apéritifs/Crackers/Salzgebaeck Chips</t>
  </si>
  <si>
    <t>Cracker</t>
  </si>
  <si>
    <t>epice Crackers/Flavored Crackers/gewuerzte Cracker</t>
  </si>
  <si>
    <t>Ruffles Chips Cheese Sourcream</t>
  </si>
  <si>
    <t>350 g</t>
  </si>
  <si>
    <t>Pringles</t>
  </si>
  <si>
    <t>170 g</t>
  </si>
  <si>
    <t xml:space="preserve">Cacahuètes/Peanuts/Erdnüsse </t>
  </si>
  <si>
    <t xml:space="preserve">Mélange salé/Cocktail nuts/Cocktail Nüsse </t>
  </si>
  <si>
    <t>Pistaches/Pistachio/Pistazien</t>
  </si>
  <si>
    <t>Pasta</t>
  </si>
  <si>
    <t>Sauce tomate basilic/Tomato &amp; Basil Sauce/Tomaten Basilikum Sauce</t>
  </si>
  <si>
    <t>400 g</t>
  </si>
  <si>
    <t>Sauce tomate-viande/Tomato-Meat Sauce/Tomaten-Fleisch Sauce</t>
  </si>
  <si>
    <t>Sauce fromage/Cheese sauce/Käse-Sauce</t>
  </si>
  <si>
    <t>Pistou/Pesto</t>
  </si>
  <si>
    <t>Penne</t>
  </si>
  <si>
    <t>Spaghetti</t>
  </si>
  <si>
    <t>Tagliatelles</t>
  </si>
  <si>
    <t>Reis/Rice/Riz</t>
  </si>
  <si>
    <t>Riz Basmati/Basmati Rice/Basmati Reis</t>
  </si>
  <si>
    <t>Riz blanc long/Regular Rice/Langkorn Reis</t>
  </si>
  <si>
    <t>1 kg</t>
  </si>
  <si>
    <t>Purée de pommes de terre/Mashed Potatoes/Kartoffelpüree</t>
  </si>
  <si>
    <t>Articles menager/Haushaltswaren/Non Food Items</t>
  </si>
  <si>
    <t>Charbon de bois/Charcoal/Grillkohle</t>
  </si>
  <si>
    <t>20 l</t>
  </si>
  <si>
    <t>Allume barbecue/Charcoal Lighter/Anzünder</t>
  </si>
  <si>
    <t>Allumettes/Matches/Streichhoelzer</t>
  </si>
  <si>
    <t>Sac poubelles - gross/large/grand/Garbage Bags/Müllsäcke</t>
  </si>
  <si>
    <t>Eponge/Sponge/Schwamm</t>
  </si>
  <si>
    <t>Liquide vaisselle/Washing Up Liquid/Geschirrspülmittel</t>
  </si>
  <si>
    <t>Bombe insecticide/Insect Killer Spray/Baygon Insekten Spray</t>
  </si>
  <si>
    <t>6 oz</t>
  </si>
  <si>
    <t>Lotion anti moustiques/Off Repelent/Off Moskito Spray</t>
  </si>
  <si>
    <t>Serviettes en papier/Paper Napkins/Papier Servietten</t>
  </si>
  <si>
    <t>essuie tout grand/Paper Towels large/Bounty Küchenrolle gross</t>
  </si>
  <si>
    <t>Papier toilette/Toilet Paper/Toiletten-Papier</t>
  </si>
  <si>
    <t>Papier Aluminium/Aluminium Foil/Alu-Folie</t>
  </si>
  <si>
    <t>8 m</t>
  </si>
  <si>
    <t>Nettoyant ménage/House Cleaner/Haushalts-Reiniger</t>
  </si>
  <si>
    <t>Assietes en plastique/Plastic Plates/Plastik Teller</t>
  </si>
  <si>
    <t>Verres en plastiques/Plastic Cups/Plastik Becher</t>
  </si>
  <si>
    <t>Livraison à Bord/Delivery on Board/Lieferung aufs Boot</t>
  </si>
  <si>
    <t>TOTAL</t>
  </si>
  <si>
    <t>Les commandes doivent être passées au plus tard 10 jours avant l'embarquement</t>
  </si>
  <si>
    <t>Provisioning must be ordered at last 10 days before the embarkation</t>
  </si>
  <si>
    <t>Die Bestellung sollte mindestens 10 Tage vor Törnbeginn in der Basis eintreffen</t>
  </si>
  <si>
    <t>Si vous desirez quelques autres articles, svp envoyez un email, nous pouvons trouver plus des autres choses.</t>
  </si>
  <si>
    <t>If you wish to have some other articles, please send an email, we can find many other things.</t>
  </si>
  <si>
    <t>Wenn Sie weitere Wuensche haben, schicken sie bitte eine Email, wir koennen viele andere Artikel fuer sie finden.</t>
  </si>
  <si>
    <t>cubi 3 ltrs Chardonnay</t>
  </si>
  <si>
    <t>Water bouteilles/bottles/Flaschen</t>
  </si>
  <si>
    <t>6 x 1.5 l</t>
  </si>
  <si>
    <t>12 x 33 cl</t>
  </si>
  <si>
    <t>12 x 25 cl</t>
  </si>
  <si>
    <t>Heineken (boites/cans/Dosen)</t>
  </si>
  <si>
    <t>Moet &amp; Chandon MAGNUM</t>
  </si>
  <si>
    <t>1.5 l</t>
  </si>
  <si>
    <t>Rhum BOLOGNE de Guadeloupe</t>
  </si>
  <si>
    <t xml:space="preserve">1 l </t>
  </si>
  <si>
    <t>Smirnoff or SKYY</t>
  </si>
  <si>
    <t>Tequila Cuervo</t>
  </si>
  <si>
    <t>Jus de Fruits/Fruit Juice/Fruchtsaefte</t>
  </si>
  <si>
    <t>Mango, Tropical Mix, Passion Fruit</t>
  </si>
  <si>
    <t>Sprite or Sprite light</t>
  </si>
  <si>
    <t>Oranina or Orangina light</t>
  </si>
  <si>
    <t>Water CAPES Dole petite/small/klein</t>
  </si>
  <si>
    <t>Chardonnay</t>
  </si>
  <si>
    <t>Cashew nuts/noix de Cajou</t>
  </si>
  <si>
    <t>106 g</t>
  </si>
  <si>
    <t xml:space="preserve">tom express LA PENINSULE </t>
  </si>
  <si>
    <t>tom.express@hotmail.com</t>
  </si>
  <si>
    <t>Liste d'Avitaillement 2014-2015 en EUR</t>
  </si>
  <si>
    <t>Provisionning List 2014-2015 in EUR</t>
  </si>
  <si>
    <t>Name: Agence des aires marines protégées</t>
  </si>
  <si>
    <r>
      <t xml:space="preserve">Boat:                                                Arrival:
</t>
    </r>
    <r>
      <rPr>
        <b/>
        <u val="single"/>
        <sz val="11"/>
        <rFont val="Arial"/>
        <family val="2"/>
      </rPr>
      <t>Livraison 2</t>
    </r>
    <r>
      <rPr>
        <b/>
        <sz val="11"/>
        <rFont val="Arial"/>
        <family val="2"/>
      </rPr>
      <t xml:space="preserve"> : jeudi 24 avril 18H30 à Philipsbourg</t>
    </r>
  </si>
  <si>
    <t>Contact chef de mission Agoa : Amandine Eynaudi : 06 90 68 02 44</t>
  </si>
  <si>
    <t>En complément</t>
  </si>
  <si>
    <t>TOTAL 1</t>
  </si>
  <si>
    <t>TGCA (2%)</t>
  </si>
  <si>
    <t>TGCA (4%)</t>
  </si>
  <si>
    <r>
      <t xml:space="preserve">Boat:                                                Arrival:
</t>
    </r>
    <r>
      <rPr>
        <b/>
        <u val="single"/>
        <sz val="11"/>
        <rFont val="Arial"/>
        <family val="2"/>
      </rPr>
      <t xml:space="preserve">Livraison 1 </t>
    </r>
    <r>
      <rPr>
        <b/>
        <sz val="11"/>
        <rFont val="Arial"/>
        <family val="2"/>
      </rPr>
      <t xml:space="preserve">: 
</t>
    </r>
  </si>
  <si>
    <t>Water Cristaline petite/small/klein</t>
  </si>
  <si>
    <t xml:space="preserve">Rose Gris </t>
  </si>
  <si>
    <t xml:space="preserve">cubi Rose Côte de  provence  </t>
  </si>
  <si>
    <t>Presidente (boites ou bouteilles/cans or bottles)</t>
  </si>
  <si>
    <t xml:space="preserve">Name: </t>
  </si>
  <si>
    <t>Get27</t>
  </si>
  <si>
    <t>Liste d'Avitaillement 2020 en EUR</t>
  </si>
  <si>
    <t>Provisionning List 2020 in EUR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</si>
</sst>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17"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  <xf numFmtId="43" fontId="0" fillId="0" borderId="0" applyFont="0" applyFill="0" applyBorder="0" applyAlignment="0" applyProtection="0"/>
  </cellStyleXfs>
  <cellXfs count="179">
    <xf numFmtId="0" fontId="0" fillId="0" borderId="0" xfId="0"/>
    <xf numFmtId="0" fontId="2" fillId="0" borderId="0" xfId="0" applyFont="1" applyProtection="1">
      <protection locked="0"/>
    </xf>
    <xf numFmtId="2" fontId="1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2" fontId="2" fillId="0" borderId="0" xfId="0" applyNumberFormat="1" applyFont="1" applyAlignment="1" applyProtection="1">
      <alignment horizontal="left"/>
      <protection locked="0"/>
    </xf>
    <xf numFmtId="2" fontId="2" fillId="0" borderId="0" xfId="0" applyNumberFormat="1" applyFo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1" fontId="4" fillId="0" borderId="1" xfId="0" applyNumberFormat="1" applyFont="1" applyBorder="1" applyProtection="1">
      <protection locked="0"/>
    </xf>
    <xf numFmtId="2" fontId="4" fillId="0" borderId="1" xfId="0" applyNumberFormat="1" applyFont="1" applyBorder="1" applyProtection="1">
      <protection/>
    </xf>
    <xf numFmtId="0" fontId="3" fillId="0" borderId="3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1" fontId="4" fillId="0" borderId="4" xfId="0" applyNumberFormat="1" applyFont="1" applyBorder="1" applyAlignment="1" applyProtection="1">
      <alignment horizontal="left"/>
      <protection locked="0"/>
    </xf>
    <xf numFmtId="2" fontId="3" fillId="0" borderId="5" xfId="0" applyNumberFormat="1" applyFont="1" applyBorder="1" applyAlignment="1" applyProtection="1">
      <alignment horizontal="left"/>
      <protection/>
    </xf>
    <xf numFmtId="0" fontId="4" fillId="0" borderId="0" xfId="0" applyFont="1" applyProtection="1">
      <protection locked="0"/>
    </xf>
    <xf numFmtId="0" fontId="3" fillId="0" borderId="4" xfId="0" applyFont="1" applyBorder="1" applyAlignment="1" applyProtection="1">
      <alignment horizontal="center"/>
      <protection locked="0"/>
    </xf>
    <xf numFmtId="2" fontId="3" fillId="0" borderId="5" xfId="0" applyNumberFormat="1" applyFont="1" applyBorder="1" applyAlignment="1" applyProtection="1">
      <alignment horizontal="center"/>
      <protection/>
    </xf>
    <xf numFmtId="2" fontId="4" fillId="0" borderId="1" xfId="0" applyNumberFormat="1" applyFont="1" applyBorder="1" applyProtection="1">
      <protection locked="0"/>
    </xf>
    <xf numFmtId="1" fontId="4" fillId="0" borderId="4" xfId="0" applyNumberFormat="1" applyFont="1" applyBorder="1" applyAlignment="1" applyProtection="1">
      <alignment/>
      <protection locked="0"/>
    </xf>
    <xf numFmtId="2" fontId="2" fillId="0" borderId="5" xfId="0" applyNumberFormat="1" applyFont="1" applyBorder="1" applyAlignment="1" applyProtection="1">
      <alignment/>
      <protection/>
    </xf>
    <xf numFmtId="0" fontId="2" fillId="0" borderId="0" xfId="0" applyFont="1" applyBorder="1" applyProtection="1">
      <protection locked="0"/>
    </xf>
    <xf numFmtId="2" fontId="2" fillId="0" borderId="0" xfId="0" applyNumberFormat="1" applyFont="1" applyBorder="1" applyProtection="1">
      <protection locked="0"/>
    </xf>
    <xf numFmtId="2" fontId="2" fillId="0" borderId="0" xfId="0" applyNumberFormat="1" applyFont="1" applyBorder="1" applyProtection="1">
      <protection/>
    </xf>
    <xf numFmtId="0" fontId="3" fillId="0" borderId="0" xfId="0" applyFont="1" applyProtection="1">
      <protection locked="0"/>
    </xf>
    <xf numFmtId="0" fontId="4" fillId="0" borderId="3" xfId="0" applyFont="1" applyBorder="1" applyProtection="1">
      <protection locked="0"/>
    </xf>
    <xf numFmtId="1" fontId="4" fillId="0" borderId="4" xfId="0" applyNumberFormat="1" applyFont="1" applyBorder="1" applyProtection="1">
      <protection locked="0"/>
    </xf>
    <xf numFmtId="2" fontId="4" fillId="0" borderId="5" xfId="0" applyNumberFormat="1" applyFont="1" applyBorder="1" applyProtection="1">
      <protection/>
    </xf>
    <xf numFmtId="0" fontId="5" fillId="0" borderId="1" xfId="0" applyFont="1" applyBorder="1" applyProtection="1">
      <protection locked="0"/>
    </xf>
    <xf numFmtId="0" fontId="5" fillId="0" borderId="3" xfId="0" applyFont="1" applyBorder="1" applyAlignment="1" applyProtection="1">
      <alignment horizontal="left"/>
      <protection locked="0"/>
    </xf>
    <xf numFmtId="1" fontId="5" fillId="0" borderId="1" xfId="0" applyNumberFormat="1" applyFont="1" applyBorder="1" applyProtection="1">
      <protection locked="0"/>
    </xf>
    <xf numFmtId="2" fontId="5" fillId="0" borderId="1" xfId="0" applyNumberFormat="1" applyFont="1" applyBorder="1" applyProtection="1">
      <protection/>
    </xf>
    <xf numFmtId="0" fontId="6" fillId="0" borderId="1" xfId="0" applyFont="1" applyBorder="1" applyProtection="1"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5" fillId="0" borderId="3" xfId="0" applyFont="1" applyBorder="1" applyProtection="1">
      <protection locked="0"/>
    </xf>
    <xf numFmtId="1" fontId="5" fillId="0" borderId="4" xfId="0" applyNumberFormat="1" applyFont="1" applyBorder="1" applyProtection="1">
      <protection locked="0"/>
    </xf>
    <xf numFmtId="2" fontId="5" fillId="0" borderId="5" xfId="0" applyNumberFormat="1" applyFont="1" applyBorder="1" applyProtection="1">
      <protection/>
    </xf>
    <xf numFmtId="0" fontId="5" fillId="0" borderId="1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2" fontId="3" fillId="0" borderId="0" xfId="0" applyNumberFormat="1" applyFont="1" applyBorder="1" applyProtection="1">
      <protection/>
    </xf>
    <xf numFmtId="0" fontId="5" fillId="0" borderId="2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6" fillId="0" borderId="2" xfId="0" applyFont="1" applyBorder="1" applyProtection="1">
      <protection locked="0"/>
    </xf>
    <xf numFmtId="2" fontId="4" fillId="0" borderId="7" xfId="0" applyNumberFormat="1" applyFont="1" applyBorder="1" applyProtection="1">
      <protection/>
    </xf>
    <xf numFmtId="1" fontId="4" fillId="0" borderId="8" xfId="0" applyNumberFormat="1" applyFont="1" applyBorder="1" applyProtection="1">
      <protection locked="0"/>
    </xf>
    <xf numFmtId="1" fontId="4" fillId="0" borderId="0" xfId="0" applyNumberFormat="1" applyFont="1" applyBorder="1" applyProtection="1">
      <protection locked="0"/>
    </xf>
    <xf numFmtId="0" fontId="6" fillId="0" borderId="3" xfId="0" applyFont="1" applyBorder="1" applyProtection="1">
      <protection locked="0"/>
    </xf>
    <xf numFmtId="1" fontId="4" fillId="0" borderId="9" xfId="0" applyNumberFormat="1" applyFont="1" applyBorder="1" applyProtection="1">
      <protection locked="0"/>
    </xf>
    <xf numFmtId="1" fontId="5" fillId="0" borderId="1" xfId="0" applyNumberFormat="1" applyFont="1" applyBorder="1" applyAlignment="1" applyProtection="1">
      <alignment horizontal="left"/>
      <protection locked="0"/>
    </xf>
    <xf numFmtId="1" fontId="4" fillId="0" borderId="6" xfId="0" applyNumberFormat="1" applyFont="1" applyBorder="1" applyProtection="1">
      <protection locked="0"/>
    </xf>
    <xf numFmtId="2" fontId="7" fillId="0" borderId="0" xfId="20" applyNumberFormat="1" applyFont="1" applyAlignment="1" applyProtection="1">
      <alignment horizontal="left"/>
      <protection locked="0"/>
    </xf>
    <xf numFmtId="0" fontId="5" fillId="0" borderId="1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9" xfId="0" applyFont="1" applyBorder="1" applyProtection="1">
      <protection locked="0"/>
    </xf>
    <xf numFmtId="1" fontId="4" fillId="0" borderId="10" xfId="0" applyNumberFormat="1" applyFont="1" applyBorder="1" applyProtection="1"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6" fillId="0" borderId="3" xfId="0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left"/>
      <protection locked="0"/>
    </xf>
    <xf numFmtId="49" fontId="4" fillId="0" borderId="9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2" fontId="1" fillId="0" borderId="0" xfId="0" applyNumberFormat="1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43" fontId="5" fillId="0" borderId="2" xfId="21" applyFont="1" applyBorder="1" applyAlignment="1" applyProtection="1">
      <alignment horizontal="center"/>
      <protection locked="0"/>
    </xf>
    <xf numFmtId="43" fontId="4" fillId="0" borderId="4" xfId="21" applyFont="1" applyBorder="1" applyAlignment="1" applyProtection="1">
      <alignment horizontal="center"/>
      <protection locked="0"/>
    </xf>
    <xf numFmtId="43" fontId="3" fillId="0" borderId="4" xfId="21" applyFont="1" applyBorder="1" applyAlignment="1" applyProtection="1">
      <alignment horizontal="center"/>
      <protection locked="0"/>
    </xf>
    <xf numFmtId="2" fontId="4" fillId="0" borderId="10" xfId="0" applyNumberFormat="1" applyFont="1" applyBorder="1" applyAlignment="1" applyProtection="1">
      <alignment horizontal="center"/>
      <protection locked="0"/>
    </xf>
    <xf numFmtId="2" fontId="4" fillId="0" borderId="9" xfId="0" applyNumberFormat="1" applyFont="1" applyFill="1" applyBorder="1" applyAlignment="1" applyProtection="1">
      <alignment horizontal="center"/>
      <protection locked="0"/>
    </xf>
    <xf numFmtId="43" fontId="5" fillId="0" borderId="1" xfId="21" applyFont="1" applyBorder="1" applyAlignment="1" applyProtection="1">
      <alignment horizontal="center"/>
      <protection locked="0"/>
    </xf>
    <xf numFmtId="2" fontId="5" fillId="0" borderId="2" xfId="0" applyNumberFormat="1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center"/>
      <protection locked="0"/>
    </xf>
    <xf numFmtId="2" fontId="4" fillId="0" borderId="2" xfId="0" applyNumberFormat="1" applyFont="1" applyBorder="1" applyAlignment="1" applyProtection="1">
      <alignment horizontal="center"/>
      <protection locked="0"/>
    </xf>
    <xf numFmtId="2" fontId="5" fillId="0" borderId="9" xfId="0" applyNumberFormat="1" applyFont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2" fontId="5" fillId="0" borderId="8" xfId="0" applyNumberFormat="1" applyFont="1" applyBorder="1" applyAlignment="1" applyProtection="1">
      <alignment horizontal="center"/>
      <protection locked="0"/>
    </xf>
    <xf numFmtId="2" fontId="5" fillId="0" borderId="11" xfId="0" applyNumberFormat="1" applyFont="1" applyBorder="1" applyAlignment="1" applyProtection="1">
      <alignment horizontal="center"/>
      <protection locked="0"/>
    </xf>
    <xf numFmtId="2" fontId="4" fillId="0" borderId="9" xfId="0" applyNumberFormat="1" applyFont="1" applyBorder="1" applyAlignment="1" applyProtection="1">
      <alignment horizontal="center"/>
      <protection locked="0"/>
    </xf>
    <xf numFmtId="2" fontId="5" fillId="0" borderId="3" xfId="0" applyNumberFormat="1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 applyProtection="1">
      <alignment horizontal="center"/>
      <protection locked="0"/>
    </xf>
    <xf numFmtId="2" fontId="5" fillId="0" borderId="10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43" fontId="3" fillId="0" borderId="2" xfId="2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/>
      <protection locked="0"/>
    </xf>
    <xf numFmtId="2" fontId="5" fillId="0" borderId="6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43" fontId="5" fillId="0" borderId="2" xfId="21" applyFont="1" applyFill="1" applyBorder="1" applyAlignment="1" applyProtection="1">
      <alignment horizontal="center"/>
      <protection locked="0"/>
    </xf>
    <xf numFmtId="2" fontId="5" fillId="0" borderId="5" xfId="0" applyNumberFormat="1" applyFont="1" applyFill="1" applyBorder="1" applyAlignment="1" applyProtection="1">
      <alignment horizontal="center"/>
      <protection locked="0"/>
    </xf>
    <xf numFmtId="2" fontId="5" fillId="0" borderId="2" xfId="0" applyNumberFormat="1" applyFont="1" applyFill="1" applyBorder="1" applyAlignment="1" applyProtection="1">
      <alignment horizontal="center"/>
      <protection locked="0"/>
    </xf>
    <xf numFmtId="2" fontId="5" fillId="0" borderId="1" xfId="0" applyNumberFormat="1" applyFont="1" applyFill="1" applyBorder="1" applyAlignment="1" applyProtection="1">
      <alignment horizontal="center"/>
      <protection locked="0"/>
    </xf>
    <xf numFmtId="2" fontId="5" fillId="0" borderId="1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2" fontId="5" fillId="0" borderId="6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Border="1" applyProtection="1">
      <protection locked="0"/>
    </xf>
    <xf numFmtId="2" fontId="7" fillId="0" borderId="0" xfId="20" applyNumberFormat="1" applyAlignment="1" applyProtection="1">
      <alignment horizontal="left"/>
      <protection locked="0"/>
    </xf>
    <xf numFmtId="1" fontId="3" fillId="0" borderId="1" xfId="0" applyNumberFormat="1" applyFont="1" applyBorder="1" applyProtection="1"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9" xfId="0" applyNumberFormat="1" applyFont="1" applyBorder="1" applyAlignment="1" applyProtection="1">
      <alignment horizontal="center"/>
      <protection locked="0"/>
    </xf>
    <xf numFmtId="1" fontId="2" fillId="0" borderId="8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1" fontId="2" fillId="0" borderId="6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2" fontId="3" fillId="0" borderId="2" xfId="0" applyNumberFormat="1" applyFont="1" applyBorder="1" applyAlignment="1" applyProtection="1">
      <alignment horizontal="center"/>
      <protection locked="0"/>
    </xf>
    <xf numFmtId="2" fontId="3" fillId="0" borderId="2" xfId="0" applyNumberFormat="1" applyFont="1" applyFill="1" applyBorder="1" applyAlignment="1" applyProtection="1">
      <alignment horizontal="center"/>
      <protection locked="0"/>
    </xf>
    <xf numFmtId="2" fontId="3" fillId="0" borderId="11" xfId="0" applyNumberFormat="1" applyFont="1" applyBorder="1" applyAlignment="1" applyProtection="1">
      <alignment horizontal="center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1" fontId="3" fillId="0" borderId="7" xfId="0" applyNumberFormat="1" applyFont="1" applyBorder="1" applyProtection="1">
      <protection locked="0"/>
    </xf>
    <xf numFmtId="2" fontId="2" fillId="0" borderId="1" xfId="0" applyNumberFormat="1" applyFont="1" applyBorder="1" applyAlignment="1" applyProtection="1">
      <alignment horizontal="center"/>
      <protection/>
    </xf>
    <xf numFmtId="0" fontId="10" fillId="0" borderId="0" xfId="0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2" fontId="10" fillId="0" borderId="0" xfId="0" applyNumberFormat="1" applyFont="1" applyBorder="1" applyProtection="1">
      <protection/>
    </xf>
    <xf numFmtId="0" fontId="11" fillId="0" borderId="0" xfId="0" applyFont="1" applyProtection="1">
      <protection locked="0"/>
    </xf>
    <xf numFmtId="0" fontId="11" fillId="0" borderId="0" xfId="0" applyFont="1" applyBorder="1" applyProtection="1">
      <protection locked="0"/>
    </xf>
    <xf numFmtId="2" fontId="11" fillId="0" borderId="0" xfId="0" applyNumberFormat="1" applyFont="1" applyBorder="1" applyProtection="1">
      <protection locked="0"/>
    </xf>
    <xf numFmtId="0" fontId="3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Border="1" applyProtection="1">
      <protection locked="0"/>
    </xf>
    <xf numFmtId="2" fontId="2" fillId="2" borderId="0" xfId="0" applyNumberFormat="1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center"/>
      <protection locked="0"/>
    </xf>
    <xf numFmtId="2" fontId="2" fillId="2" borderId="0" xfId="0" applyNumberFormat="1" applyFont="1" applyFill="1" applyProtection="1">
      <protection locked="0"/>
    </xf>
    <xf numFmtId="0" fontId="0" fillId="0" borderId="0" xfId="0" applyFont="1" applyProtection="1">
      <protection locked="0"/>
    </xf>
    <xf numFmtId="0" fontId="5" fillId="0" borderId="1" xfId="0" applyFont="1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0" fontId="5" fillId="0" borderId="2" xfId="0" applyFont="1" applyFill="1" applyBorder="1" applyProtection="1">
      <protection locked="0"/>
    </xf>
    <xf numFmtId="0" fontId="13" fillId="0" borderId="0" xfId="0" applyFont="1" applyBorder="1" applyProtection="1"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6" fillId="0" borderId="12" xfId="0" applyFont="1" applyBorder="1" applyAlignment="1" applyProtection="1">
      <alignment horizontal="center"/>
      <protection locked="0"/>
    </xf>
    <xf numFmtId="2" fontId="16" fillId="0" borderId="13" xfId="0" applyNumberFormat="1" applyFont="1" applyBorder="1" applyProtection="1">
      <protection/>
    </xf>
    <xf numFmtId="0" fontId="13" fillId="0" borderId="0" xfId="0" applyFont="1" applyBorder="1" applyAlignment="1" applyProtection="1">
      <alignment horizontal="center"/>
      <protection locked="0"/>
    </xf>
    <xf numFmtId="2" fontId="15" fillId="0" borderId="13" xfId="0" applyNumberFormat="1" applyFont="1" applyBorder="1" applyProtection="1">
      <protection/>
    </xf>
    <xf numFmtId="0" fontId="15" fillId="0" borderId="14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1" fontId="4" fillId="0" borderId="4" xfId="0" applyNumberFormat="1" applyFont="1" applyFill="1" applyBorder="1" applyProtection="1">
      <protection locked="0"/>
    </xf>
    <xf numFmtId="1" fontId="4" fillId="0" borderId="4" xfId="0" applyNumberFormat="1" applyFont="1" applyFill="1" applyBorder="1" applyAlignment="1" applyProtection="1">
      <alignment horizontal="left"/>
      <protection locked="0"/>
    </xf>
    <xf numFmtId="1" fontId="5" fillId="0" borderId="1" xfId="0" applyNumberFormat="1" applyFont="1" applyFill="1" applyBorder="1" applyProtection="1">
      <protection locked="0"/>
    </xf>
    <xf numFmtId="1" fontId="4" fillId="0" borderId="0" xfId="0" applyNumberFormat="1" applyFont="1" applyFill="1" applyBorder="1" applyProtection="1">
      <protection locked="0"/>
    </xf>
    <xf numFmtId="1" fontId="4" fillId="0" borderId="9" xfId="0" applyNumberFormat="1" applyFont="1" applyFill="1" applyBorder="1" applyProtection="1">
      <protection locked="0"/>
    </xf>
    <xf numFmtId="1" fontId="4" fillId="0" borderId="1" xfId="0" applyNumberFormat="1" applyFont="1" applyFill="1" applyBorder="1" applyProtection="1">
      <protection locked="0"/>
    </xf>
    <xf numFmtId="1" fontId="4" fillId="0" borderId="6" xfId="0" applyNumberFormat="1" applyFont="1" applyFill="1" applyBorder="1" applyProtection="1"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1" fontId="2" fillId="0" borderId="9" xfId="0" applyNumberFormat="1" applyFont="1" applyFill="1" applyBorder="1" applyAlignment="1" applyProtection="1">
      <alignment horizontal="center"/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1" fontId="2" fillId="0" borderId="8" xfId="0" applyNumberFormat="1" applyFont="1" applyFill="1" applyBorder="1" applyAlignment="1" applyProtection="1">
      <alignment horizontal="center"/>
      <protection locked="0"/>
    </xf>
    <xf numFmtId="1" fontId="3" fillId="0" borderId="1" xfId="0" applyNumberFormat="1" applyFont="1" applyFill="1" applyBorder="1" applyProtection="1">
      <protection locked="0"/>
    </xf>
    <xf numFmtId="1" fontId="3" fillId="0" borderId="7" xfId="0" applyNumberFormat="1" applyFont="1" applyFill="1" applyBorder="1" applyProtection="1">
      <protection locked="0"/>
    </xf>
    <xf numFmtId="1" fontId="4" fillId="0" borderId="4" xfId="0" applyNumberFormat="1" applyFont="1" applyFill="1" applyBorder="1" applyAlignment="1" applyProtection="1">
      <alignment/>
      <protection locked="0"/>
    </xf>
    <xf numFmtId="2" fontId="4" fillId="0" borderId="1" xfId="0" applyNumberFormat="1" applyFont="1" applyFill="1" applyBorder="1" applyProtection="1">
      <protection locked="0"/>
    </xf>
    <xf numFmtId="1" fontId="4" fillId="0" borderId="8" xfId="0" applyNumberFormat="1" applyFont="1" applyFill="1" applyBorder="1" applyProtection="1">
      <protection locked="0"/>
    </xf>
    <xf numFmtId="1" fontId="4" fillId="0" borderId="10" xfId="0" applyNumberFormat="1" applyFont="1" applyFill="1" applyBorder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  <cellStyle name="Milliers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114300</xdr:rowOff>
    </xdr:from>
    <xdr:to>
      <xdr:col>4</xdr:col>
      <xdr:colOff>238125</xdr:colOff>
      <xdr:row>7</xdr:row>
      <xdr:rowOff>104775</xdr:rowOff>
    </xdr:to>
    <xdr:pic>
      <xdr:nvPicPr>
        <xdr:cNvPr id="1048" name="Image 4" descr="Logo JPE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67175" y="114300"/>
          <a:ext cx="2114550" cy="1752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114300</xdr:rowOff>
    </xdr:from>
    <xdr:to>
      <xdr:col>4</xdr:col>
      <xdr:colOff>276225</xdr:colOff>
      <xdr:row>6</xdr:row>
      <xdr:rowOff>28575</xdr:rowOff>
    </xdr:to>
    <xdr:pic>
      <xdr:nvPicPr>
        <xdr:cNvPr id="2" name="Image 4" descr="Logo JPE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67175" y="114300"/>
          <a:ext cx="2152650" cy="13144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m.express@hot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om.express@hotmail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2"/>
  <sheetViews>
    <sheetView tabSelected="1" view="pageBreakPreview" zoomScaleSheetLayoutView="100" workbookViewId="0" topLeftCell="A1">
      <selection activeCell="I13" sqref="I13"/>
    </sheetView>
  </sheetViews>
  <sheetFormatPr defaultColWidth="11.421875" defaultRowHeight="12.75"/>
  <cols>
    <col min="1" max="1" width="55.421875" style="1" customWidth="1"/>
    <col min="2" max="2" width="12.57421875" style="67" customWidth="1"/>
    <col min="3" max="3" width="8.7109375" style="64" customWidth="1"/>
    <col min="4" max="4" width="12.421875" style="1" customWidth="1"/>
    <col min="5" max="5" width="12.28125" style="5" customWidth="1"/>
    <col min="6" max="16384" width="11.421875" style="1" customWidth="1"/>
  </cols>
  <sheetData>
    <row r="1" spans="1:5" s="22" customFormat="1" ht="15" customHeight="1">
      <c r="A1" s="63"/>
      <c r="B1" s="80"/>
      <c r="C1" s="82"/>
      <c r="D1" s="63"/>
      <c r="E1" s="81"/>
    </row>
    <row r="2" spans="1:5" s="22" customFormat="1" ht="15" customHeight="1">
      <c r="A2" s="115" t="s">
        <v>344</v>
      </c>
      <c r="B2" s="80"/>
      <c r="C2" s="82"/>
      <c r="D2" s="63"/>
      <c r="E2" s="81"/>
    </row>
    <row r="3" spans="1:5" s="22" customFormat="1" ht="55.5" customHeight="1">
      <c r="A3" s="152" t="s">
        <v>339</v>
      </c>
      <c r="B3" s="80"/>
      <c r="C3" s="82"/>
      <c r="D3" s="63"/>
      <c r="E3" s="81"/>
    </row>
    <row r="4" spans="1:5" s="22" customFormat="1" ht="15" customHeight="1">
      <c r="A4" s="151"/>
      <c r="B4" s="80"/>
      <c r="C4" s="82"/>
      <c r="D4" s="63"/>
      <c r="E4" s="81"/>
    </row>
    <row r="5" spans="1:5" s="3" customFormat="1" ht="12.75" customHeight="1">
      <c r="A5" s="147" t="s">
        <v>328</v>
      </c>
      <c r="B5" s="67"/>
      <c r="C5" s="83"/>
      <c r="D5" s="2"/>
      <c r="E5" s="2"/>
    </row>
    <row r="6" spans="1:5" s="3" customFormat="1" ht="12.75" customHeight="1">
      <c r="A6" s="116" t="s">
        <v>329</v>
      </c>
      <c r="B6" s="4"/>
      <c r="C6" s="65"/>
      <c r="D6" s="4"/>
      <c r="E6" s="4"/>
    </row>
    <row r="7" spans="1:5" s="3" customFormat="1" ht="12.75" customHeight="1">
      <c r="A7" s="53"/>
      <c r="B7" s="4"/>
      <c r="C7" s="65"/>
      <c r="D7" s="4"/>
      <c r="E7" s="4"/>
    </row>
    <row r="8" spans="1:5" s="67" customFormat="1" ht="20.25" customHeight="1">
      <c r="A8" s="177" t="s">
        <v>346</v>
      </c>
      <c r="B8" s="178"/>
      <c r="C8" s="178"/>
      <c r="D8" s="178"/>
      <c r="E8" s="178"/>
    </row>
    <row r="9" spans="1:5" s="3" customFormat="1" ht="18" customHeight="1">
      <c r="A9" s="177" t="s">
        <v>347</v>
      </c>
      <c r="B9" s="178"/>
      <c r="C9" s="178"/>
      <c r="D9" s="178"/>
      <c r="E9" s="178"/>
    </row>
    <row r="10" ht="12.75">
      <c r="B10" s="67" t="s">
        <v>0</v>
      </c>
    </row>
    <row r="11" spans="1:5" ht="12.75">
      <c r="A11" s="33" t="s">
        <v>1</v>
      </c>
      <c r="B11" s="68" t="s">
        <v>2</v>
      </c>
      <c r="C11" s="7" t="s">
        <v>3</v>
      </c>
      <c r="D11" s="6" t="s">
        <v>4</v>
      </c>
      <c r="E11" s="8" t="s">
        <v>5</v>
      </c>
    </row>
    <row r="12" spans="1:5" ht="12.75">
      <c r="A12" s="29" t="s">
        <v>6</v>
      </c>
      <c r="B12" s="105" t="s">
        <v>311</v>
      </c>
      <c r="C12" s="102">
        <v>12</v>
      </c>
      <c r="D12" s="158"/>
      <c r="E12" s="8">
        <f aca="true" t="shared" si="0" ref="E12:E17">SUM(C12*D12)</f>
        <v>0</v>
      </c>
    </row>
    <row r="13" spans="1:5" ht="12.75">
      <c r="A13" s="29" t="s">
        <v>7</v>
      </c>
      <c r="B13" s="38" t="s">
        <v>312</v>
      </c>
      <c r="C13" s="84">
        <v>10</v>
      </c>
      <c r="D13" s="159"/>
      <c r="E13" s="8">
        <f t="shared" si="0"/>
        <v>0</v>
      </c>
    </row>
    <row r="14" spans="1:5" ht="12.75">
      <c r="A14" s="29" t="s">
        <v>313</v>
      </c>
      <c r="B14" s="38" t="s">
        <v>311</v>
      </c>
      <c r="C14" s="84">
        <v>12</v>
      </c>
      <c r="D14" s="160"/>
      <c r="E14" s="8">
        <f t="shared" si="0"/>
        <v>0</v>
      </c>
    </row>
    <row r="15" spans="1:5" ht="12.75">
      <c r="A15" s="29" t="s">
        <v>8</v>
      </c>
      <c r="B15" s="38" t="s">
        <v>311</v>
      </c>
      <c r="C15" s="84">
        <v>13.5</v>
      </c>
      <c r="D15" s="161"/>
      <c r="E15" s="8">
        <f t="shared" si="0"/>
        <v>0</v>
      </c>
    </row>
    <row r="16" spans="1:5" ht="12.75">
      <c r="A16" s="29" t="s">
        <v>9</v>
      </c>
      <c r="B16" s="38" t="s">
        <v>311</v>
      </c>
      <c r="C16" s="84">
        <v>13.5</v>
      </c>
      <c r="D16" s="161"/>
      <c r="E16" s="8">
        <f t="shared" si="0"/>
        <v>0</v>
      </c>
    </row>
    <row r="17" spans="1:5" ht="12.75">
      <c r="A17" s="29" t="s">
        <v>343</v>
      </c>
      <c r="B17" s="38" t="s">
        <v>311</v>
      </c>
      <c r="C17" s="84">
        <v>12</v>
      </c>
      <c r="D17" s="161"/>
      <c r="E17" s="8">
        <f t="shared" si="0"/>
        <v>0</v>
      </c>
    </row>
    <row r="18" spans="1:5" ht="6.95" customHeight="1">
      <c r="A18" s="26"/>
      <c r="B18" s="69"/>
      <c r="C18" s="85"/>
      <c r="D18" s="161"/>
      <c r="E18" s="28"/>
    </row>
    <row r="19" spans="1:5" ht="12.75">
      <c r="A19" s="34" t="s">
        <v>11</v>
      </c>
      <c r="B19" s="13"/>
      <c r="C19" s="86"/>
      <c r="D19" s="161"/>
      <c r="E19" s="15"/>
    </row>
    <row r="20" spans="1:5" ht="12.75">
      <c r="A20" s="29" t="s">
        <v>12</v>
      </c>
      <c r="B20" s="38" t="s">
        <v>59</v>
      </c>
      <c r="C20" s="84">
        <v>47.5</v>
      </c>
      <c r="D20" s="162"/>
      <c r="E20" s="8">
        <f>SUM(C20*D20)</f>
        <v>0</v>
      </c>
    </row>
    <row r="21" spans="1:5" ht="12.75">
      <c r="A21" s="44" t="s">
        <v>314</v>
      </c>
      <c r="B21" s="70" t="s">
        <v>315</v>
      </c>
      <c r="C21" s="84">
        <v>85</v>
      </c>
      <c r="D21" s="163"/>
      <c r="E21" s="8">
        <f>SUM(C21*D21)</f>
        <v>0</v>
      </c>
    </row>
    <row r="22" spans="1:5" ht="12.75">
      <c r="A22" s="44" t="s">
        <v>13</v>
      </c>
      <c r="B22" s="70" t="s">
        <v>59</v>
      </c>
      <c r="C22" s="106">
        <v>42.5</v>
      </c>
      <c r="D22" s="164"/>
      <c r="E22" s="8">
        <f>SUM(C22*D22)</f>
        <v>0</v>
      </c>
    </row>
    <row r="23" spans="1:5" ht="12.75">
      <c r="A23" s="44" t="s">
        <v>14</v>
      </c>
      <c r="B23" s="70" t="s">
        <v>59</v>
      </c>
      <c r="C23" s="106">
        <v>32.5</v>
      </c>
      <c r="D23" s="159"/>
      <c r="E23" s="8">
        <f>SUM(C23*D23)</f>
        <v>0</v>
      </c>
    </row>
    <row r="24" spans="1:5" ht="12.75">
      <c r="A24" s="29" t="s">
        <v>15</v>
      </c>
      <c r="B24" s="70" t="s">
        <v>59</v>
      </c>
      <c r="C24" s="106">
        <v>15.5</v>
      </c>
      <c r="D24" s="160"/>
      <c r="E24" s="8">
        <f>SUM(C24*D24)</f>
        <v>0</v>
      </c>
    </row>
    <row r="25" spans="1:5" ht="6.95" customHeight="1">
      <c r="A25" s="26"/>
      <c r="B25" s="71"/>
      <c r="C25" s="87"/>
      <c r="D25" s="164"/>
      <c r="E25" s="46"/>
    </row>
    <row r="26" spans="1:5" ht="12.75">
      <c r="A26" s="49" t="s">
        <v>16</v>
      </c>
      <c r="B26" s="72"/>
      <c r="C26" s="88"/>
      <c r="D26" s="164"/>
      <c r="E26" s="46"/>
    </row>
    <row r="27" spans="1:5" ht="12.75">
      <c r="A27" s="35" t="s">
        <v>17</v>
      </c>
      <c r="B27" s="38" t="s">
        <v>18</v>
      </c>
      <c r="C27" s="107">
        <v>12.5</v>
      </c>
      <c r="D27" s="164"/>
      <c r="E27" s="8">
        <f>SUM(C27*D27)</f>
        <v>0</v>
      </c>
    </row>
    <row r="28" spans="1:5" ht="12.75">
      <c r="A28" s="30" t="s">
        <v>19</v>
      </c>
      <c r="B28" s="38" t="s">
        <v>59</v>
      </c>
      <c r="C28" s="89">
        <v>10.8</v>
      </c>
      <c r="D28" s="164"/>
      <c r="E28" s="8">
        <f>SUM(C28*D28)</f>
        <v>0</v>
      </c>
    </row>
    <row r="29" spans="1:5" s="16" customFormat="1" ht="12.75">
      <c r="A29" s="29" t="s">
        <v>20</v>
      </c>
      <c r="B29" s="38" t="s">
        <v>59</v>
      </c>
      <c r="C29" s="84">
        <v>10.8</v>
      </c>
      <c r="D29" s="164"/>
      <c r="E29" s="8">
        <f>SUM(C29*D29)</f>
        <v>0</v>
      </c>
    </row>
    <row r="30" spans="1:5" s="16" customFormat="1" ht="12.75">
      <c r="A30" s="29" t="s">
        <v>316</v>
      </c>
      <c r="B30" s="38" t="s">
        <v>18</v>
      </c>
      <c r="C30" s="84">
        <v>12</v>
      </c>
      <c r="D30" s="164"/>
      <c r="E30" s="8">
        <f>SUM(C30*D30)</f>
        <v>0</v>
      </c>
    </row>
    <row r="31" spans="1:5" s="16" customFormat="1" ht="12.75">
      <c r="A31" s="29" t="s">
        <v>21</v>
      </c>
      <c r="B31" s="38" t="s">
        <v>18</v>
      </c>
      <c r="C31" s="108">
        <v>12.5</v>
      </c>
      <c r="D31" s="160"/>
      <c r="E31" s="8">
        <f>SUM(C31*D31)</f>
        <v>0</v>
      </c>
    </row>
    <row r="32" spans="1:5" s="16" customFormat="1" ht="6.95" customHeight="1">
      <c r="A32" s="35"/>
      <c r="B32" s="60"/>
      <c r="C32" s="91"/>
      <c r="D32" s="160"/>
      <c r="E32" s="37"/>
    </row>
    <row r="33" spans="1:5" ht="12.75">
      <c r="A33" s="34" t="s">
        <v>22</v>
      </c>
      <c r="B33" s="13"/>
      <c r="C33" s="17"/>
      <c r="D33" s="163"/>
      <c r="E33" s="15"/>
    </row>
    <row r="34" spans="1:5" ht="12.75">
      <c r="A34" s="29" t="s">
        <v>23</v>
      </c>
      <c r="B34" s="38" t="s">
        <v>59</v>
      </c>
      <c r="C34" s="108">
        <v>34.5</v>
      </c>
      <c r="D34" s="160"/>
      <c r="E34" s="8">
        <f>SUM(C34*D34)</f>
        <v>0</v>
      </c>
    </row>
    <row r="35" spans="1:5" ht="12.75">
      <c r="A35" s="29" t="s">
        <v>24</v>
      </c>
      <c r="B35" s="38" t="s">
        <v>59</v>
      </c>
      <c r="C35" s="90">
        <v>16</v>
      </c>
      <c r="D35" s="164"/>
      <c r="E35" s="8">
        <f>SUM(C35*D35)</f>
        <v>0</v>
      </c>
    </row>
    <row r="36" spans="1:5" ht="12.75">
      <c r="A36" s="29" t="s">
        <v>25</v>
      </c>
      <c r="B36" s="38" t="s">
        <v>59</v>
      </c>
      <c r="C36" s="90">
        <v>17.95</v>
      </c>
      <c r="D36" s="164"/>
      <c r="E36" s="8">
        <f>SUM(C36*D36)</f>
        <v>0</v>
      </c>
    </row>
    <row r="37" spans="1:5" ht="12.75">
      <c r="A37" s="29" t="s">
        <v>26</v>
      </c>
      <c r="B37" s="38" t="s">
        <v>59</v>
      </c>
      <c r="C37" s="90">
        <v>35</v>
      </c>
      <c r="D37" s="164"/>
      <c r="E37" s="8">
        <f>SUM(C37*D37)</f>
        <v>0</v>
      </c>
    </row>
    <row r="38" spans="1:5" ht="12.75">
      <c r="A38" s="29" t="s">
        <v>27</v>
      </c>
      <c r="B38" s="38" t="s">
        <v>59</v>
      </c>
      <c r="C38" s="90">
        <v>22</v>
      </c>
      <c r="D38" s="159"/>
      <c r="E38" s="8">
        <f>SUM(C38*D38)</f>
        <v>0</v>
      </c>
    </row>
    <row r="39" spans="1:5" ht="6.95" customHeight="1">
      <c r="A39" s="35"/>
      <c r="B39" s="60"/>
      <c r="C39" s="91"/>
      <c r="D39" s="159"/>
      <c r="E39" s="28"/>
    </row>
    <row r="40" spans="1:5" ht="12.75">
      <c r="A40" s="34" t="s">
        <v>28</v>
      </c>
      <c r="B40" s="13"/>
      <c r="C40" s="17"/>
      <c r="D40" s="160"/>
      <c r="E40" s="15"/>
    </row>
    <row r="41" spans="1:5" ht="12.75">
      <c r="A41" s="29" t="s">
        <v>29</v>
      </c>
      <c r="B41" s="38" t="s">
        <v>18</v>
      </c>
      <c r="C41" s="90">
        <v>11.5</v>
      </c>
      <c r="D41" s="164"/>
      <c r="E41" s="8">
        <f>SUM(C41*D41)</f>
        <v>0</v>
      </c>
    </row>
    <row r="42" spans="1:5" ht="12.75">
      <c r="A42" s="29" t="s">
        <v>30</v>
      </c>
      <c r="B42" s="38" t="s">
        <v>18</v>
      </c>
      <c r="C42" s="90">
        <v>15</v>
      </c>
      <c r="D42" s="164"/>
      <c r="E42" s="8">
        <f>SUM(C42*D42)</f>
        <v>0</v>
      </c>
    </row>
    <row r="43" spans="1:5" ht="12.75">
      <c r="A43" s="29" t="s">
        <v>31</v>
      </c>
      <c r="B43" s="38" t="s">
        <v>18</v>
      </c>
      <c r="C43" s="90">
        <v>22</v>
      </c>
      <c r="D43" s="164"/>
      <c r="E43" s="8">
        <f>SUM(C43*D43)</f>
        <v>0</v>
      </c>
    </row>
    <row r="44" spans="1:5" ht="6.95" customHeight="1">
      <c r="A44" s="9"/>
      <c r="B44" s="73"/>
      <c r="C44" s="92"/>
      <c r="D44" s="164"/>
      <c r="E44" s="11"/>
    </row>
    <row r="45" spans="1:5" ht="12.75">
      <c r="A45" s="34" t="s">
        <v>32</v>
      </c>
      <c r="B45" s="13"/>
      <c r="C45" s="17"/>
      <c r="D45" s="164"/>
      <c r="E45" s="15"/>
    </row>
    <row r="46" spans="1:5" ht="12.75">
      <c r="A46" s="29" t="s">
        <v>33</v>
      </c>
      <c r="B46" s="38" t="s">
        <v>18</v>
      </c>
      <c r="C46" s="90">
        <v>15</v>
      </c>
      <c r="D46" s="165"/>
      <c r="E46" s="8">
        <f>SUM(C46*D46)</f>
        <v>0</v>
      </c>
    </row>
    <row r="47" spans="1:5" ht="12.75">
      <c r="A47" s="29" t="s">
        <v>318</v>
      </c>
      <c r="B47" s="38" t="s">
        <v>317</v>
      </c>
      <c r="C47" s="90">
        <v>12.95</v>
      </c>
      <c r="D47" s="163"/>
      <c r="E47" s="8">
        <f>SUM(C47*D47)</f>
        <v>0</v>
      </c>
    </row>
    <row r="48" spans="1:5" ht="12.75">
      <c r="A48" s="29" t="s">
        <v>34</v>
      </c>
      <c r="B48" s="38" t="s">
        <v>18</v>
      </c>
      <c r="C48" s="90">
        <v>37.5</v>
      </c>
      <c r="D48" s="163"/>
      <c r="E48" s="8">
        <f>SUM(C48*D48)</f>
        <v>0</v>
      </c>
    </row>
    <row r="49" spans="1:5" ht="6.95" customHeight="1">
      <c r="A49" s="35"/>
      <c r="B49" s="60"/>
      <c r="C49" s="91"/>
      <c r="D49" s="166"/>
      <c r="E49" s="28"/>
    </row>
    <row r="50" spans="1:5" s="3" customFormat="1" ht="12.75">
      <c r="A50" s="34" t="s">
        <v>35</v>
      </c>
      <c r="B50" s="13"/>
      <c r="C50" s="17"/>
      <c r="D50" s="166"/>
      <c r="E50" s="15"/>
    </row>
    <row r="51" spans="1:5" ht="12.75">
      <c r="A51" s="29" t="s">
        <v>36</v>
      </c>
      <c r="B51" s="38" t="s">
        <v>18</v>
      </c>
      <c r="C51" s="90">
        <v>14.95</v>
      </c>
      <c r="D51" s="166"/>
      <c r="E51" s="8">
        <f>SUM(C51*D51)</f>
        <v>0</v>
      </c>
    </row>
    <row r="52" spans="1:5" ht="12.75">
      <c r="A52" s="29" t="s">
        <v>37</v>
      </c>
      <c r="B52" s="38" t="s">
        <v>18</v>
      </c>
      <c r="C52" s="90">
        <v>12.95</v>
      </c>
      <c r="D52" s="167"/>
      <c r="E52" s="8">
        <f>SUM(C52*D52)</f>
        <v>0</v>
      </c>
    </row>
    <row r="53" spans="1:5" ht="12.75">
      <c r="A53" s="29" t="s">
        <v>38</v>
      </c>
      <c r="B53" s="38" t="s">
        <v>18</v>
      </c>
      <c r="C53" s="90">
        <v>14.95</v>
      </c>
      <c r="D53" s="167"/>
      <c r="E53" s="8">
        <f>SUM(C53*D53)</f>
        <v>0</v>
      </c>
    </row>
    <row r="54" spans="1:5" ht="12.75">
      <c r="A54" s="29" t="s">
        <v>345</v>
      </c>
      <c r="B54" s="38" t="s">
        <v>18</v>
      </c>
      <c r="C54" s="90">
        <v>15.5</v>
      </c>
      <c r="D54" s="166"/>
      <c r="E54" s="8">
        <f>SUM(C54*D54)</f>
        <v>0</v>
      </c>
    </row>
    <row r="55" spans="1:5" ht="12.75">
      <c r="A55" s="29" t="s">
        <v>319</v>
      </c>
      <c r="B55" s="38" t="s">
        <v>317</v>
      </c>
      <c r="C55" s="90">
        <v>14.95</v>
      </c>
      <c r="D55" s="166"/>
      <c r="E55" s="8">
        <f>SUM(C55*D55)</f>
        <v>0</v>
      </c>
    </row>
    <row r="56" spans="1:5" ht="6.95" customHeight="1">
      <c r="A56" s="35"/>
      <c r="B56" s="60"/>
      <c r="C56" s="91"/>
      <c r="D56" s="166"/>
      <c r="E56" s="28"/>
    </row>
    <row r="57" spans="1:5" ht="12.75">
      <c r="A57" s="34" t="s">
        <v>320</v>
      </c>
      <c r="B57" s="13"/>
      <c r="C57" s="17"/>
      <c r="D57" s="167"/>
      <c r="E57" s="15"/>
    </row>
    <row r="58" spans="1:5" ht="12.75">
      <c r="A58" s="29" t="s">
        <v>40</v>
      </c>
      <c r="B58" s="38" t="s">
        <v>18</v>
      </c>
      <c r="C58" s="90">
        <v>2.95</v>
      </c>
      <c r="D58" s="167"/>
      <c r="E58" s="8">
        <f aca="true" t="shared" si="1" ref="E58:E63">SUM(C58*D58)</f>
        <v>0</v>
      </c>
    </row>
    <row r="59" spans="1:5" ht="12.75">
      <c r="A59" s="29" t="s">
        <v>41</v>
      </c>
      <c r="B59" s="38" t="s">
        <v>18</v>
      </c>
      <c r="C59" s="90">
        <v>3.5</v>
      </c>
      <c r="D59" s="166"/>
      <c r="E59" s="8">
        <f t="shared" si="1"/>
        <v>0</v>
      </c>
    </row>
    <row r="60" spans="1:5" ht="12.75">
      <c r="A60" s="29" t="s">
        <v>42</v>
      </c>
      <c r="B60" s="38" t="s">
        <v>18</v>
      </c>
      <c r="C60" s="90">
        <v>2.95</v>
      </c>
      <c r="D60" s="166"/>
      <c r="E60" s="8">
        <f t="shared" si="1"/>
        <v>0</v>
      </c>
    </row>
    <row r="61" spans="1:5" ht="12.75">
      <c r="A61" s="29" t="s">
        <v>43</v>
      </c>
      <c r="B61" s="38" t="s">
        <v>18</v>
      </c>
      <c r="C61" s="90">
        <v>2.95</v>
      </c>
      <c r="D61" s="166"/>
      <c r="E61" s="8">
        <f t="shared" si="1"/>
        <v>0</v>
      </c>
    </row>
    <row r="62" spans="1:5" ht="12.75">
      <c r="A62" s="29" t="s">
        <v>321</v>
      </c>
      <c r="B62" s="38" t="s">
        <v>18</v>
      </c>
      <c r="C62" s="90">
        <v>3.5</v>
      </c>
      <c r="D62" s="166"/>
      <c r="E62" s="8">
        <f t="shared" si="1"/>
        <v>0</v>
      </c>
    </row>
    <row r="63" spans="1:5" ht="12.75">
      <c r="A63" s="29" t="s">
        <v>44</v>
      </c>
      <c r="B63" s="38" t="s">
        <v>48</v>
      </c>
      <c r="C63" s="90">
        <v>7.45</v>
      </c>
      <c r="D63" s="166"/>
      <c r="E63" s="8">
        <f t="shared" si="1"/>
        <v>0</v>
      </c>
    </row>
    <row r="64" spans="1:5" ht="6.95" customHeight="1">
      <c r="A64" s="12"/>
      <c r="B64" s="13"/>
      <c r="C64" s="17"/>
      <c r="D64" s="167"/>
      <c r="E64" s="8"/>
    </row>
    <row r="65" spans="1:5" ht="12.75">
      <c r="A65" s="34" t="s">
        <v>45</v>
      </c>
      <c r="B65" s="13"/>
      <c r="C65" s="17"/>
      <c r="D65" s="168"/>
      <c r="E65" s="15"/>
    </row>
    <row r="66" spans="1:5" ht="12.75">
      <c r="A66" s="29" t="s">
        <v>46</v>
      </c>
      <c r="B66" s="38" t="s">
        <v>48</v>
      </c>
      <c r="C66" s="90">
        <v>4.95</v>
      </c>
      <c r="D66" s="166"/>
      <c r="E66" s="8">
        <f aca="true" t="shared" si="2" ref="E66:E71">SUM(C66*D66)</f>
        <v>0</v>
      </c>
    </row>
    <row r="67" spans="1:5" ht="12.75">
      <c r="A67" s="29" t="s">
        <v>47</v>
      </c>
      <c r="B67" s="38" t="s">
        <v>48</v>
      </c>
      <c r="C67" s="90">
        <v>4.95</v>
      </c>
      <c r="D67" s="166"/>
      <c r="E67" s="8">
        <f t="shared" si="2"/>
        <v>0</v>
      </c>
    </row>
    <row r="68" spans="1:5" ht="12.75">
      <c r="A68" s="29" t="s">
        <v>49</v>
      </c>
      <c r="B68" s="38" t="s">
        <v>48</v>
      </c>
      <c r="C68" s="90">
        <v>4.95</v>
      </c>
      <c r="D68" s="166"/>
      <c r="E68" s="8">
        <f t="shared" si="2"/>
        <v>0</v>
      </c>
    </row>
    <row r="69" spans="1:5" ht="12.75">
      <c r="A69" s="29" t="s">
        <v>323</v>
      </c>
      <c r="B69" s="38" t="s">
        <v>48</v>
      </c>
      <c r="C69" s="90">
        <v>6.95</v>
      </c>
      <c r="D69" s="166"/>
      <c r="E69" s="8">
        <f t="shared" si="2"/>
        <v>0</v>
      </c>
    </row>
    <row r="70" spans="1:5" ht="12.75">
      <c r="A70" s="29" t="s">
        <v>322</v>
      </c>
      <c r="B70" s="38" t="s">
        <v>48</v>
      </c>
      <c r="C70" s="90">
        <v>4.95</v>
      </c>
      <c r="D70" s="169"/>
      <c r="E70" s="8">
        <f t="shared" si="2"/>
        <v>0</v>
      </c>
    </row>
    <row r="71" spans="1:5" ht="12.75">
      <c r="A71" s="29" t="s">
        <v>50</v>
      </c>
      <c r="B71" s="38" t="s">
        <v>48</v>
      </c>
      <c r="C71" s="90">
        <v>6.95</v>
      </c>
      <c r="D71" s="169"/>
      <c r="E71" s="8">
        <f t="shared" si="2"/>
        <v>0</v>
      </c>
    </row>
    <row r="72" spans="1:5" ht="6.95" customHeight="1">
      <c r="A72" s="42"/>
      <c r="B72" s="74"/>
      <c r="C72" s="93"/>
      <c r="D72" s="167"/>
      <c r="E72" s="46"/>
    </row>
    <row r="73" spans="1:5" ht="12.75">
      <c r="A73" s="34" t="s">
        <v>51</v>
      </c>
      <c r="B73" s="13"/>
      <c r="C73" s="17"/>
      <c r="D73" s="168"/>
      <c r="E73" s="15"/>
    </row>
    <row r="74" spans="1:6" ht="12.75">
      <c r="A74" s="29" t="s">
        <v>52</v>
      </c>
      <c r="B74" s="38" t="s">
        <v>53</v>
      </c>
      <c r="C74" s="90">
        <v>3.95</v>
      </c>
      <c r="D74" s="166"/>
      <c r="E74" s="8">
        <f>SUM(C74*D74)</f>
        <v>0</v>
      </c>
      <c r="F74" s="16"/>
    </row>
    <row r="75" spans="1:5" ht="12.75">
      <c r="A75" s="29" t="s">
        <v>340</v>
      </c>
      <c r="B75" s="38" t="s">
        <v>54</v>
      </c>
      <c r="C75" s="90">
        <v>12</v>
      </c>
      <c r="D75" s="166"/>
      <c r="E75" s="8">
        <f>SUM(C75*D75)</f>
        <v>0</v>
      </c>
    </row>
    <row r="76" spans="1:5" ht="12.75">
      <c r="A76" s="29" t="s">
        <v>309</v>
      </c>
      <c r="B76" s="38" t="s">
        <v>310</v>
      </c>
      <c r="C76" s="90">
        <v>5.95</v>
      </c>
      <c r="D76" s="169"/>
      <c r="E76" s="8">
        <f>SUM(C76*D76)</f>
        <v>0</v>
      </c>
    </row>
    <row r="77" spans="1:5" ht="12.75">
      <c r="A77" s="35" t="s">
        <v>55</v>
      </c>
      <c r="B77" s="60" t="s">
        <v>56</v>
      </c>
      <c r="C77" s="95">
        <v>9.85</v>
      </c>
      <c r="D77" s="167"/>
      <c r="E77" s="8">
        <f>SUM(C77*D77)</f>
        <v>0</v>
      </c>
    </row>
    <row r="78" spans="1:5" ht="6.95" customHeight="1">
      <c r="A78" s="35"/>
      <c r="B78" s="60"/>
      <c r="C78" s="91"/>
      <c r="D78" s="167"/>
      <c r="E78" s="28"/>
    </row>
    <row r="79" spans="1:5" ht="12.75">
      <c r="A79" s="34" t="s">
        <v>57</v>
      </c>
      <c r="B79" s="13"/>
      <c r="C79" s="17"/>
      <c r="D79" s="170"/>
      <c r="E79" s="15"/>
    </row>
    <row r="80" spans="1:5" ht="12.75">
      <c r="A80" s="29" t="s">
        <v>58</v>
      </c>
      <c r="B80" s="38" t="s">
        <v>59</v>
      </c>
      <c r="C80" s="90">
        <v>12.5</v>
      </c>
      <c r="D80" s="166"/>
      <c r="E80" s="8">
        <f aca="true" t="shared" si="3" ref="E80:E85">SUM(C80*D80)</f>
        <v>0</v>
      </c>
    </row>
    <row r="81" spans="1:5" ht="12.75">
      <c r="A81" s="29" t="s">
        <v>60</v>
      </c>
      <c r="B81" s="38" t="s">
        <v>59</v>
      </c>
      <c r="C81" s="90">
        <v>8.95</v>
      </c>
      <c r="D81" s="166"/>
      <c r="E81" s="8">
        <f t="shared" si="3"/>
        <v>0</v>
      </c>
    </row>
    <row r="82" spans="1:5" ht="12.75">
      <c r="A82" s="29" t="s">
        <v>61</v>
      </c>
      <c r="B82" s="38" t="s">
        <v>59</v>
      </c>
      <c r="C82" s="90">
        <v>7.5</v>
      </c>
      <c r="D82" s="166"/>
      <c r="E82" s="8">
        <f t="shared" si="3"/>
        <v>0</v>
      </c>
    </row>
    <row r="83" spans="1:5" ht="12.75">
      <c r="A83" s="29" t="s">
        <v>62</v>
      </c>
      <c r="B83" s="38" t="s">
        <v>59</v>
      </c>
      <c r="C83" s="90">
        <v>11.5</v>
      </c>
      <c r="D83" s="168"/>
      <c r="E83" s="8">
        <f t="shared" si="3"/>
        <v>0</v>
      </c>
    </row>
    <row r="84" spans="1:5" ht="12.75">
      <c r="A84" s="29" t="s">
        <v>63</v>
      </c>
      <c r="B84" s="38" t="s">
        <v>64</v>
      </c>
      <c r="C84" s="108">
        <v>17</v>
      </c>
      <c r="D84" s="168"/>
      <c r="E84" s="8">
        <f t="shared" si="3"/>
        <v>0</v>
      </c>
    </row>
    <row r="85" spans="1:5" ht="12.75">
      <c r="A85" s="29" t="s">
        <v>65</v>
      </c>
      <c r="B85" s="70" t="s">
        <v>64</v>
      </c>
      <c r="C85" s="110">
        <v>17</v>
      </c>
      <c r="D85" s="171"/>
      <c r="E85" s="8">
        <f t="shared" si="3"/>
        <v>0</v>
      </c>
    </row>
    <row r="86" spans="1:5" ht="6.95" customHeight="1">
      <c r="A86" s="43"/>
      <c r="B86" s="72"/>
      <c r="C86" s="97"/>
      <c r="D86" s="172"/>
      <c r="E86" s="46"/>
    </row>
    <row r="87" spans="1:5" ht="12.75">
      <c r="A87" s="45" t="s">
        <v>66</v>
      </c>
      <c r="B87" s="72"/>
      <c r="C87" s="97"/>
      <c r="D87" s="172"/>
      <c r="E87" s="46"/>
    </row>
    <row r="88" spans="1:5" ht="12.75">
      <c r="A88" s="42" t="s">
        <v>341</v>
      </c>
      <c r="B88" s="103" t="s">
        <v>59</v>
      </c>
      <c r="C88" s="111">
        <v>6.95</v>
      </c>
      <c r="D88" s="171"/>
      <c r="E88" s="8">
        <f>SUM(C88*D88)</f>
        <v>0</v>
      </c>
    </row>
    <row r="89" spans="1:5" ht="12.75">
      <c r="A89" s="42" t="s">
        <v>68</v>
      </c>
      <c r="B89" s="38" t="s">
        <v>59</v>
      </c>
      <c r="C89" s="109">
        <v>9.45</v>
      </c>
      <c r="D89" s="159"/>
      <c r="E89" s="8">
        <f>SUM(C89*D89)</f>
        <v>0</v>
      </c>
    </row>
    <row r="90" spans="1:5" ht="12.75">
      <c r="A90" s="42" t="s">
        <v>342</v>
      </c>
      <c r="B90" s="38" t="s">
        <v>64</v>
      </c>
      <c r="C90" s="109">
        <v>18.5</v>
      </c>
      <c r="D90" s="160"/>
      <c r="E90" s="8">
        <f>SUM(C90*D90)</f>
        <v>0</v>
      </c>
    </row>
    <row r="91" spans="1:5" ht="6.95" customHeight="1">
      <c r="A91" s="43"/>
      <c r="B91" s="72"/>
      <c r="C91" s="88"/>
      <c r="D91" s="164"/>
      <c r="E91" s="46"/>
    </row>
    <row r="92" spans="1:5" ht="12.75">
      <c r="A92" s="45" t="s">
        <v>70</v>
      </c>
      <c r="B92" s="72"/>
      <c r="C92" s="88"/>
      <c r="D92" s="164"/>
      <c r="E92" s="46"/>
    </row>
    <row r="93" spans="1:5" ht="12.75">
      <c r="A93" s="29" t="s">
        <v>325</v>
      </c>
      <c r="B93" s="38" t="s">
        <v>59</v>
      </c>
      <c r="C93" s="108">
        <v>7.5</v>
      </c>
      <c r="D93" s="164"/>
      <c r="E93" s="8">
        <f>SUM(C93*D93)</f>
        <v>0</v>
      </c>
    </row>
    <row r="94" spans="1:5" ht="12.75">
      <c r="A94" s="29" t="s">
        <v>71</v>
      </c>
      <c r="B94" s="38" t="s">
        <v>59</v>
      </c>
      <c r="C94" s="108">
        <v>7.95</v>
      </c>
      <c r="D94" s="164"/>
      <c r="E94" s="8">
        <f>SUM(C94*D94)</f>
        <v>0</v>
      </c>
    </row>
    <row r="95" spans="1:5" ht="12.75">
      <c r="A95" s="29" t="s">
        <v>308</v>
      </c>
      <c r="B95" s="38" t="s">
        <v>64</v>
      </c>
      <c r="C95" s="108">
        <v>17</v>
      </c>
      <c r="D95" s="164"/>
      <c r="E95" s="8">
        <f>SUM(C95*D95)</f>
        <v>0</v>
      </c>
    </row>
    <row r="96" spans="1:5" ht="6.95" customHeight="1">
      <c r="A96" s="42"/>
      <c r="B96" s="74"/>
      <c r="C96" s="93"/>
      <c r="D96" s="166"/>
      <c r="E96" s="46"/>
    </row>
    <row r="97" spans="1:5" ht="12.75">
      <c r="A97" s="62" t="s">
        <v>72</v>
      </c>
      <c r="B97" s="74"/>
      <c r="C97" s="93"/>
      <c r="D97" s="166"/>
      <c r="E97" s="46"/>
    </row>
    <row r="98" spans="1:5" ht="12.75">
      <c r="A98" s="42" t="s">
        <v>73</v>
      </c>
      <c r="B98" s="38" t="s">
        <v>18</v>
      </c>
      <c r="C98" s="94">
        <v>5.2</v>
      </c>
      <c r="D98" s="166"/>
      <c r="E98" s="8">
        <f>SUM(C98*D98)</f>
        <v>0</v>
      </c>
    </row>
    <row r="99" spans="1:5" ht="12.75">
      <c r="A99" s="150" t="s">
        <v>74</v>
      </c>
      <c r="B99" s="38" t="s">
        <v>18</v>
      </c>
      <c r="C99" s="109">
        <v>5.2</v>
      </c>
      <c r="D99" s="166"/>
      <c r="E99" s="8">
        <f>SUM(C99*D99)</f>
        <v>0</v>
      </c>
    </row>
    <row r="100" spans="1:5" ht="12.75">
      <c r="A100" s="42" t="s">
        <v>75</v>
      </c>
      <c r="B100" s="38" t="s">
        <v>18</v>
      </c>
      <c r="C100" s="109">
        <v>6.9</v>
      </c>
      <c r="D100" s="166"/>
      <c r="E100" s="8">
        <f>SUM(C100*D100)</f>
        <v>0</v>
      </c>
    </row>
    <row r="101" spans="1:5" ht="12.75">
      <c r="A101" s="42" t="s">
        <v>76</v>
      </c>
      <c r="B101" s="38" t="s">
        <v>18</v>
      </c>
      <c r="C101" s="109">
        <v>7.5</v>
      </c>
      <c r="D101" s="169"/>
      <c r="E101" s="8">
        <f>SUM(C101*D101)</f>
        <v>0</v>
      </c>
    </row>
    <row r="102" spans="1:5" ht="12.75">
      <c r="A102" s="42" t="s">
        <v>77</v>
      </c>
      <c r="B102" s="38" t="s">
        <v>78</v>
      </c>
      <c r="C102" s="94">
        <v>11.5</v>
      </c>
      <c r="D102" s="169"/>
      <c r="E102" s="8">
        <f>SUM(C102*D102)</f>
        <v>0</v>
      </c>
    </row>
    <row r="103" spans="1:5" ht="6.95" customHeight="1">
      <c r="A103" s="43"/>
      <c r="B103" s="72"/>
      <c r="C103" s="97"/>
      <c r="D103" s="169"/>
      <c r="E103" s="46"/>
    </row>
    <row r="104" spans="1:6" ht="12.75">
      <c r="A104" s="34" t="s">
        <v>79</v>
      </c>
      <c r="B104" s="13"/>
      <c r="C104" s="17"/>
      <c r="D104" s="166"/>
      <c r="E104" s="15"/>
      <c r="F104" s="16"/>
    </row>
    <row r="105" spans="1:6" ht="12.75">
      <c r="A105" s="56" t="s">
        <v>80</v>
      </c>
      <c r="B105" s="105">
        <v>1</v>
      </c>
      <c r="C105" s="123">
        <v>1.55</v>
      </c>
      <c r="D105" s="167"/>
      <c r="E105" s="8">
        <f aca="true" t="shared" si="4" ref="E105:E110">SUM(C105*D105)</f>
        <v>0</v>
      </c>
      <c r="F105" s="16"/>
    </row>
    <row r="106" spans="1:5" ht="12.75">
      <c r="A106" s="29" t="s">
        <v>81</v>
      </c>
      <c r="B106" s="38">
        <v>8</v>
      </c>
      <c r="C106" s="90">
        <v>5.6</v>
      </c>
      <c r="D106" s="168"/>
      <c r="E106" s="8">
        <f t="shared" si="4"/>
        <v>0</v>
      </c>
    </row>
    <row r="107" spans="1:5" ht="12.75">
      <c r="A107" s="29" t="s">
        <v>82</v>
      </c>
      <c r="B107" s="38">
        <v>6</v>
      </c>
      <c r="C107" s="90">
        <v>5.6</v>
      </c>
      <c r="D107" s="166"/>
      <c r="E107" s="8">
        <f t="shared" si="4"/>
        <v>0</v>
      </c>
    </row>
    <row r="108" spans="1:5" ht="12.75">
      <c r="A108" s="29" t="s">
        <v>83</v>
      </c>
      <c r="B108" s="38" t="s">
        <v>84</v>
      </c>
      <c r="C108" s="90">
        <v>5</v>
      </c>
      <c r="D108" s="166"/>
      <c r="E108" s="8">
        <f t="shared" si="4"/>
        <v>0</v>
      </c>
    </row>
    <row r="109" spans="1:5" ht="12.75">
      <c r="A109" s="148" t="s">
        <v>85</v>
      </c>
      <c r="B109" s="70" t="s">
        <v>86</v>
      </c>
      <c r="C109" s="96">
        <v>5</v>
      </c>
      <c r="D109" s="166"/>
      <c r="E109" s="8">
        <f t="shared" si="4"/>
        <v>0</v>
      </c>
    </row>
    <row r="110" spans="1:5" ht="12.75">
      <c r="A110" s="29" t="s">
        <v>87</v>
      </c>
      <c r="B110" s="70" t="s">
        <v>86</v>
      </c>
      <c r="C110" s="96">
        <v>5</v>
      </c>
      <c r="D110" s="166"/>
      <c r="E110" s="8">
        <f t="shared" si="4"/>
        <v>0</v>
      </c>
    </row>
    <row r="111" spans="1:5" ht="6.95" customHeight="1">
      <c r="A111" s="43"/>
      <c r="B111" s="72"/>
      <c r="C111" s="97"/>
      <c r="D111" s="166"/>
      <c r="E111" s="46"/>
    </row>
    <row r="112" spans="1:5" ht="12.75">
      <c r="A112" s="34" t="s">
        <v>88</v>
      </c>
      <c r="B112" s="13"/>
      <c r="C112" s="17"/>
      <c r="D112" s="166"/>
      <c r="E112" s="15"/>
    </row>
    <row r="113" spans="1:5" ht="12.75">
      <c r="A113" s="29" t="s">
        <v>89</v>
      </c>
      <c r="B113" s="38" t="s">
        <v>90</v>
      </c>
      <c r="C113" s="108">
        <v>2.95</v>
      </c>
      <c r="D113" s="166"/>
      <c r="E113" s="8">
        <f>SUM(C113*D113)</f>
        <v>0</v>
      </c>
    </row>
    <row r="114" spans="1:5" ht="12.75">
      <c r="A114" s="29" t="s">
        <v>91</v>
      </c>
      <c r="B114" s="38" t="s">
        <v>90</v>
      </c>
      <c r="C114" s="108">
        <v>2.95</v>
      </c>
      <c r="D114" s="170"/>
      <c r="E114" s="8">
        <f>SUM(C114*D114)</f>
        <v>0</v>
      </c>
    </row>
    <row r="115" spans="1:5" ht="12.75">
      <c r="A115" s="29" t="s">
        <v>92</v>
      </c>
      <c r="B115" s="70" t="s">
        <v>93</v>
      </c>
      <c r="C115" s="110">
        <v>3.75</v>
      </c>
      <c r="D115" s="168"/>
      <c r="E115" s="8">
        <f>SUM(C115*D115)</f>
        <v>0</v>
      </c>
    </row>
    <row r="116" spans="1:5" ht="6.95" customHeight="1">
      <c r="A116" s="43"/>
      <c r="B116" s="72"/>
      <c r="C116" s="97"/>
      <c r="D116" s="168"/>
      <c r="E116" s="46"/>
    </row>
    <row r="117" spans="1:5" ht="12.75">
      <c r="A117" s="45" t="s">
        <v>94</v>
      </c>
      <c r="B117" s="72"/>
      <c r="C117" s="97"/>
      <c r="D117" s="166"/>
      <c r="E117" s="46"/>
    </row>
    <row r="118" spans="1:5" ht="12.75">
      <c r="A118" s="29" t="s">
        <v>95</v>
      </c>
      <c r="B118" s="75" t="s">
        <v>96</v>
      </c>
      <c r="C118" s="98">
        <v>5.3</v>
      </c>
      <c r="D118" s="166"/>
      <c r="E118" s="8">
        <f>SUM(C118*D118)</f>
        <v>0</v>
      </c>
    </row>
    <row r="119" spans="1:5" ht="12.75">
      <c r="A119" s="29" t="s">
        <v>97</v>
      </c>
      <c r="B119" s="112" t="s">
        <v>96</v>
      </c>
      <c r="C119" s="108">
        <v>4.95</v>
      </c>
      <c r="D119" s="166"/>
      <c r="E119" s="8">
        <f>SUM(C119*D119)</f>
        <v>0</v>
      </c>
    </row>
    <row r="120" spans="1:6" ht="12.75">
      <c r="A120" s="29" t="s">
        <v>98</v>
      </c>
      <c r="B120" s="112">
        <v>20</v>
      </c>
      <c r="C120" s="108">
        <v>2.45</v>
      </c>
      <c r="D120" s="166"/>
      <c r="E120" s="8">
        <f>SUM(C120*D120)</f>
        <v>0</v>
      </c>
      <c r="F120" s="16"/>
    </row>
    <row r="121" spans="1:6" ht="12.75">
      <c r="A121" s="29" t="s">
        <v>99</v>
      </c>
      <c r="B121" s="112" t="s">
        <v>100</v>
      </c>
      <c r="C121" s="109">
        <v>3.95</v>
      </c>
      <c r="D121" s="169"/>
      <c r="E121" s="8">
        <f>SUM(C121*D121)</f>
        <v>0</v>
      </c>
      <c r="F121" s="16"/>
    </row>
    <row r="122" spans="1:6" ht="6.95" customHeight="1">
      <c r="A122" s="26"/>
      <c r="B122" s="69"/>
      <c r="C122" s="99"/>
      <c r="D122" s="169"/>
      <c r="E122" s="28"/>
      <c r="F122" s="16"/>
    </row>
    <row r="123" spans="1:5" ht="12.75">
      <c r="A123" s="34" t="s">
        <v>101</v>
      </c>
      <c r="B123" s="13"/>
      <c r="C123" s="17"/>
      <c r="D123" s="169"/>
      <c r="E123" s="15"/>
    </row>
    <row r="124" spans="1:5" ht="12.75">
      <c r="A124" s="29" t="s">
        <v>102</v>
      </c>
      <c r="B124" s="38" t="s">
        <v>104</v>
      </c>
      <c r="C124" s="90">
        <v>5.95</v>
      </c>
      <c r="D124" s="169"/>
      <c r="E124" s="8">
        <f aca="true" t="shared" si="5" ref="E124:E132">SUM(C124*D124)</f>
        <v>0</v>
      </c>
    </row>
    <row r="125" spans="1:5" ht="12.75">
      <c r="A125" s="29" t="s">
        <v>103</v>
      </c>
      <c r="B125" s="38" t="s">
        <v>104</v>
      </c>
      <c r="C125" s="124">
        <v>5.75</v>
      </c>
      <c r="D125" s="169"/>
      <c r="E125" s="8">
        <f t="shared" si="5"/>
        <v>0</v>
      </c>
    </row>
    <row r="126" spans="1:5" ht="12.75">
      <c r="A126" s="29" t="s">
        <v>106</v>
      </c>
      <c r="B126" s="38" t="s">
        <v>107</v>
      </c>
      <c r="C126" s="125">
        <v>3.55</v>
      </c>
      <c r="D126" s="166"/>
      <c r="E126" s="8">
        <f t="shared" si="5"/>
        <v>0</v>
      </c>
    </row>
    <row r="127" spans="1:5" ht="12.75">
      <c r="A127" s="29" t="s">
        <v>108</v>
      </c>
      <c r="B127" s="76" t="s">
        <v>109</v>
      </c>
      <c r="C127" s="113">
        <v>5.95</v>
      </c>
      <c r="D127" s="167"/>
      <c r="E127" s="8">
        <f t="shared" si="5"/>
        <v>0</v>
      </c>
    </row>
    <row r="128" spans="1:5" ht="12.75">
      <c r="A128" s="29" t="s">
        <v>110</v>
      </c>
      <c r="B128" s="70" t="s">
        <v>111</v>
      </c>
      <c r="C128" s="126">
        <v>6.75</v>
      </c>
      <c r="D128" s="167"/>
      <c r="E128" s="8">
        <f t="shared" si="5"/>
        <v>0</v>
      </c>
    </row>
    <row r="129" spans="1:5" ht="12.75">
      <c r="A129" s="57" t="s">
        <v>112</v>
      </c>
      <c r="B129" s="103" t="s">
        <v>113</v>
      </c>
      <c r="C129" s="127">
        <v>2.95</v>
      </c>
      <c r="D129" s="166"/>
      <c r="E129" s="129">
        <f t="shared" si="5"/>
        <v>0</v>
      </c>
    </row>
    <row r="130" spans="1:5" ht="12.75">
      <c r="A130" s="29" t="s">
        <v>114</v>
      </c>
      <c r="B130" s="38" t="s">
        <v>279</v>
      </c>
      <c r="C130" s="127">
        <v>4.95</v>
      </c>
      <c r="D130" s="166"/>
      <c r="E130" s="8">
        <f t="shared" si="5"/>
        <v>0</v>
      </c>
    </row>
    <row r="131" spans="1:5" ht="12.75">
      <c r="A131" s="29" t="s">
        <v>115</v>
      </c>
      <c r="B131" s="38" t="s">
        <v>279</v>
      </c>
      <c r="C131" s="127">
        <v>2.95</v>
      </c>
      <c r="D131" s="166"/>
      <c r="E131" s="8">
        <f t="shared" si="5"/>
        <v>0</v>
      </c>
    </row>
    <row r="132" spans="1:5" ht="12.75">
      <c r="A132" s="54" t="s">
        <v>116</v>
      </c>
      <c r="B132" s="112" t="s">
        <v>146</v>
      </c>
      <c r="C132" s="111">
        <v>2.95</v>
      </c>
      <c r="D132" s="169"/>
      <c r="E132" s="8">
        <f t="shared" si="5"/>
        <v>0</v>
      </c>
    </row>
    <row r="133" spans="1:5" ht="6.95" customHeight="1">
      <c r="A133" s="35"/>
      <c r="B133" s="60"/>
      <c r="C133" s="91"/>
      <c r="D133" s="169"/>
      <c r="E133" s="28"/>
    </row>
    <row r="134" spans="1:5" ht="12.75">
      <c r="A134" s="34" t="s">
        <v>117</v>
      </c>
      <c r="B134" s="13"/>
      <c r="C134" s="17"/>
      <c r="D134" s="169"/>
      <c r="E134" s="15"/>
    </row>
    <row r="135" spans="1:5" ht="12.75">
      <c r="A135" s="29" t="s">
        <v>118</v>
      </c>
      <c r="B135" s="38" t="s">
        <v>119</v>
      </c>
      <c r="C135" s="90">
        <v>2.95</v>
      </c>
      <c r="D135" s="166"/>
      <c r="E135" s="8">
        <f aca="true" t="shared" si="6" ref="E135:E148">SUM(C135*D135)</f>
        <v>0</v>
      </c>
    </row>
    <row r="136" spans="1:5" ht="12.75">
      <c r="A136" s="29" t="s">
        <v>120</v>
      </c>
      <c r="B136" s="38" t="s">
        <v>121</v>
      </c>
      <c r="C136" s="90">
        <v>4.95</v>
      </c>
      <c r="D136" s="167"/>
      <c r="E136" s="8">
        <f t="shared" si="6"/>
        <v>0</v>
      </c>
    </row>
    <row r="137" spans="1:5" ht="12.75">
      <c r="A137" s="29" t="s">
        <v>122</v>
      </c>
      <c r="B137" s="38" t="s">
        <v>123</v>
      </c>
      <c r="C137" s="90">
        <v>4.5</v>
      </c>
      <c r="D137" s="160"/>
      <c r="E137" s="8">
        <f t="shared" si="6"/>
        <v>0</v>
      </c>
    </row>
    <row r="138" spans="1:5" ht="12.75">
      <c r="A138" s="29" t="s">
        <v>124</v>
      </c>
      <c r="B138" s="38" t="s">
        <v>125</v>
      </c>
      <c r="C138" s="90">
        <v>4.95</v>
      </c>
      <c r="D138" s="164"/>
      <c r="E138" s="8">
        <f t="shared" si="6"/>
        <v>0</v>
      </c>
    </row>
    <row r="139" spans="1:5" ht="12.75">
      <c r="A139" s="29" t="s">
        <v>126</v>
      </c>
      <c r="B139" s="38" t="s">
        <v>127</v>
      </c>
      <c r="C139" s="90">
        <v>2.95</v>
      </c>
      <c r="D139" s="164"/>
      <c r="E139" s="8">
        <f t="shared" si="6"/>
        <v>0</v>
      </c>
    </row>
    <row r="140" spans="1:5" ht="12.75">
      <c r="A140" s="29" t="s">
        <v>128</v>
      </c>
      <c r="B140" s="38" t="s">
        <v>129</v>
      </c>
      <c r="C140" s="90">
        <v>2.95</v>
      </c>
      <c r="D140" s="164"/>
      <c r="E140" s="8">
        <f t="shared" si="6"/>
        <v>0</v>
      </c>
    </row>
    <row r="141" spans="1:5" ht="12.75">
      <c r="A141" s="29" t="s">
        <v>130</v>
      </c>
      <c r="B141" s="38" t="s">
        <v>131</v>
      </c>
      <c r="C141" s="90">
        <v>3.95</v>
      </c>
      <c r="D141" s="164"/>
      <c r="E141" s="8">
        <f t="shared" si="6"/>
        <v>0</v>
      </c>
    </row>
    <row r="142" spans="1:5" ht="12.75">
      <c r="A142" s="29" t="s">
        <v>132</v>
      </c>
      <c r="B142" s="38" t="s">
        <v>133</v>
      </c>
      <c r="C142" s="90">
        <v>2.95</v>
      </c>
      <c r="D142" s="164"/>
      <c r="E142" s="8">
        <f t="shared" si="6"/>
        <v>0</v>
      </c>
    </row>
    <row r="143" spans="1:5" ht="12.75">
      <c r="A143" s="29" t="s">
        <v>135</v>
      </c>
      <c r="B143" s="38" t="s">
        <v>136</v>
      </c>
      <c r="C143" s="90">
        <v>2</v>
      </c>
      <c r="D143" s="164"/>
      <c r="E143" s="8">
        <f t="shared" si="6"/>
        <v>0</v>
      </c>
    </row>
    <row r="144" spans="1:5" ht="12.75">
      <c r="A144" s="29" t="s">
        <v>137</v>
      </c>
      <c r="B144" s="38" t="s">
        <v>18</v>
      </c>
      <c r="C144" s="90">
        <v>3.95</v>
      </c>
      <c r="D144" s="164"/>
      <c r="E144" s="8">
        <f t="shared" si="6"/>
        <v>0</v>
      </c>
    </row>
    <row r="145" spans="1:5" ht="12.75">
      <c r="A145" s="29" t="s">
        <v>138</v>
      </c>
      <c r="B145" s="70" t="s">
        <v>121</v>
      </c>
      <c r="C145" s="96">
        <v>6.95</v>
      </c>
      <c r="D145" s="164"/>
      <c r="E145" s="8">
        <f t="shared" si="6"/>
        <v>0</v>
      </c>
    </row>
    <row r="146" spans="1:5" ht="12.75">
      <c r="A146" s="42" t="s">
        <v>139</v>
      </c>
      <c r="B146" s="70" t="s">
        <v>140</v>
      </c>
      <c r="C146" s="104">
        <v>4.25</v>
      </c>
      <c r="D146" s="164"/>
      <c r="E146" s="8">
        <f t="shared" si="6"/>
        <v>0</v>
      </c>
    </row>
    <row r="147" spans="1:5" ht="12.75">
      <c r="A147" s="42" t="s">
        <v>141</v>
      </c>
      <c r="B147" s="70" t="s">
        <v>134</v>
      </c>
      <c r="C147" s="104">
        <v>3.95</v>
      </c>
      <c r="D147" s="164"/>
      <c r="E147" s="8">
        <f t="shared" si="6"/>
        <v>0</v>
      </c>
    </row>
    <row r="148" spans="1:5" ht="12.75">
      <c r="A148" s="42" t="s">
        <v>142</v>
      </c>
      <c r="B148" s="38" t="s">
        <v>143</v>
      </c>
      <c r="C148" s="94">
        <v>3.75</v>
      </c>
      <c r="D148" s="159"/>
      <c r="E148" s="8">
        <f t="shared" si="6"/>
        <v>0</v>
      </c>
    </row>
    <row r="149" spans="1:5" ht="6.95" customHeight="1">
      <c r="A149" s="43"/>
      <c r="B149" s="72"/>
      <c r="C149" s="97"/>
      <c r="D149" s="173"/>
      <c r="E149" s="46"/>
    </row>
    <row r="150" spans="1:5" ht="12.75">
      <c r="A150" s="34" t="s">
        <v>144</v>
      </c>
      <c r="B150" s="13"/>
      <c r="C150" s="17"/>
      <c r="D150" s="164"/>
      <c r="E150" s="15"/>
    </row>
    <row r="151" spans="1:5" ht="12.75">
      <c r="A151" s="29" t="s">
        <v>145</v>
      </c>
      <c r="B151" s="38" t="s">
        <v>146</v>
      </c>
      <c r="C151" s="90">
        <v>3.95</v>
      </c>
      <c r="D151" s="164"/>
      <c r="E151" s="8">
        <f aca="true" t="shared" si="7" ref="E151:E158">SUM(C151*D151)</f>
        <v>0</v>
      </c>
    </row>
    <row r="152" spans="1:6" ht="12.75">
      <c r="A152" s="29" t="s">
        <v>147</v>
      </c>
      <c r="B152" s="38" t="s">
        <v>146</v>
      </c>
      <c r="C152" s="90">
        <v>3.95</v>
      </c>
      <c r="D152" s="164"/>
      <c r="E152" s="8">
        <f t="shared" si="7"/>
        <v>0</v>
      </c>
      <c r="F152" s="16"/>
    </row>
    <row r="153" spans="1:5" ht="12" customHeight="1">
      <c r="A153" s="29" t="s">
        <v>148</v>
      </c>
      <c r="B153" s="38" t="s">
        <v>149</v>
      </c>
      <c r="C153" s="90">
        <v>2.75</v>
      </c>
      <c r="D153" s="164"/>
      <c r="E153" s="8">
        <f t="shared" si="7"/>
        <v>0</v>
      </c>
    </row>
    <row r="154" spans="1:6" ht="12.75">
      <c r="A154" s="29" t="s">
        <v>150</v>
      </c>
      <c r="B154" s="38">
        <v>12</v>
      </c>
      <c r="C154" s="90">
        <v>3.75</v>
      </c>
      <c r="D154" s="164"/>
      <c r="E154" s="8">
        <f t="shared" si="7"/>
        <v>0</v>
      </c>
      <c r="F154" s="16"/>
    </row>
    <row r="155" spans="1:5" ht="12.75">
      <c r="A155" s="29" t="s">
        <v>151</v>
      </c>
      <c r="B155" s="38" t="s">
        <v>18</v>
      </c>
      <c r="C155" s="90">
        <v>2.75</v>
      </c>
      <c r="D155" s="164"/>
      <c r="E155" s="8">
        <f t="shared" si="7"/>
        <v>0</v>
      </c>
    </row>
    <row r="156" spans="1:5" ht="12.75">
      <c r="A156" s="29" t="s">
        <v>152</v>
      </c>
      <c r="B156" s="38" t="s">
        <v>18</v>
      </c>
      <c r="C156" s="90">
        <v>2.95</v>
      </c>
      <c r="D156" s="164"/>
      <c r="E156" s="8">
        <f t="shared" si="7"/>
        <v>0</v>
      </c>
    </row>
    <row r="157" spans="1:5" ht="12.75">
      <c r="A157" s="42" t="s">
        <v>153</v>
      </c>
      <c r="B157" s="38" t="s">
        <v>154</v>
      </c>
      <c r="C157" s="94">
        <v>4.95</v>
      </c>
      <c r="D157" s="164"/>
      <c r="E157" s="8">
        <f t="shared" si="7"/>
        <v>0</v>
      </c>
    </row>
    <row r="158" spans="1:5" ht="12.75">
      <c r="A158" s="35" t="s">
        <v>155</v>
      </c>
      <c r="B158" s="75" t="s">
        <v>154</v>
      </c>
      <c r="C158" s="95">
        <v>4.95</v>
      </c>
      <c r="D158" s="165"/>
      <c r="E158" s="8">
        <f t="shared" si="7"/>
        <v>0</v>
      </c>
    </row>
    <row r="159" spans="1:5" ht="6.95" customHeight="1">
      <c r="A159" s="26"/>
      <c r="B159" s="69"/>
      <c r="C159" s="99"/>
      <c r="D159" s="163"/>
      <c r="E159" s="28"/>
    </row>
    <row r="160" spans="1:5" ht="12.75">
      <c r="A160" s="34" t="s">
        <v>156</v>
      </c>
      <c r="B160" s="13"/>
      <c r="C160" s="17"/>
      <c r="D160" s="160"/>
      <c r="E160" s="18"/>
    </row>
    <row r="161" spans="1:5" ht="12.75">
      <c r="A161" s="29" t="s">
        <v>157</v>
      </c>
      <c r="B161" s="38" t="s">
        <v>146</v>
      </c>
      <c r="C161" s="108">
        <v>3.15</v>
      </c>
      <c r="D161" s="164"/>
      <c r="E161" s="8">
        <f aca="true" t="shared" si="8" ref="E161:E170">SUM(C161*D161)</f>
        <v>0</v>
      </c>
    </row>
    <row r="162" spans="1:5" ht="12.75">
      <c r="A162" s="29" t="s">
        <v>158</v>
      </c>
      <c r="B162" s="38" t="s">
        <v>146</v>
      </c>
      <c r="C162" s="90">
        <v>6.95</v>
      </c>
      <c r="D162" s="164"/>
      <c r="E162" s="8">
        <f t="shared" si="8"/>
        <v>0</v>
      </c>
    </row>
    <row r="163" spans="1:5" ht="12.75">
      <c r="A163" s="29" t="s">
        <v>159</v>
      </c>
      <c r="B163" s="38" t="s">
        <v>134</v>
      </c>
      <c r="C163" s="90">
        <v>2.7</v>
      </c>
      <c r="D163" s="164"/>
      <c r="E163" s="8">
        <f t="shared" si="8"/>
        <v>0</v>
      </c>
    </row>
    <row r="164" spans="1:5" ht="12.75">
      <c r="A164" s="29" t="s">
        <v>160</v>
      </c>
      <c r="B164" s="38" t="s">
        <v>96</v>
      </c>
      <c r="C164" s="90">
        <v>4.25</v>
      </c>
      <c r="D164" s="164"/>
      <c r="E164" s="8">
        <f t="shared" si="8"/>
        <v>0</v>
      </c>
    </row>
    <row r="165" spans="1:5" ht="12.75">
      <c r="A165" s="29" t="s">
        <v>161</v>
      </c>
      <c r="B165" s="70" t="s">
        <v>162</v>
      </c>
      <c r="C165" s="96">
        <v>4.65</v>
      </c>
      <c r="D165" s="164"/>
      <c r="E165" s="8">
        <f t="shared" si="8"/>
        <v>0</v>
      </c>
    </row>
    <row r="166" spans="1:5" ht="12.75">
      <c r="A166" s="42" t="s">
        <v>163</v>
      </c>
      <c r="B166" s="70" t="s">
        <v>146</v>
      </c>
      <c r="C166" s="104">
        <v>5.35</v>
      </c>
      <c r="D166" s="164"/>
      <c r="E166" s="8">
        <f t="shared" si="8"/>
        <v>0</v>
      </c>
    </row>
    <row r="167" spans="1:5" ht="12.75">
      <c r="A167" s="42" t="s">
        <v>164</v>
      </c>
      <c r="B167" s="70" t="s">
        <v>134</v>
      </c>
      <c r="C167" s="104">
        <v>4.35</v>
      </c>
      <c r="D167" s="164"/>
      <c r="E167" s="8">
        <f t="shared" si="8"/>
        <v>0</v>
      </c>
    </row>
    <row r="168" spans="1:5" ht="12.75">
      <c r="A168" s="42" t="s">
        <v>165</v>
      </c>
      <c r="B168" s="70" t="s">
        <v>146</v>
      </c>
      <c r="C168" s="104">
        <v>4.75</v>
      </c>
      <c r="D168" s="174"/>
      <c r="E168" s="8">
        <f t="shared" si="8"/>
        <v>0</v>
      </c>
    </row>
    <row r="169" spans="1:5" ht="12.75">
      <c r="A169" s="42" t="s">
        <v>166</v>
      </c>
      <c r="B169" s="70" t="s">
        <v>140</v>
      </c>
      <c r="C169" s="104">
        <v>6.6</v>
      </c>
      <c r="D169" s="164"/>
      <c r="E169" s="8">
        <f t="shared" si="8"/>
        <v>0</v>
      </c>
    </row>
    <row r="170" spans="1:5" ht="12.75">
      <c r="A170" s="42" t="s">
        <v>167</v>
      </c>
      <c r="B170" s="38" t="s">
        <v>168</v>
      </c>
      <c r="C170" s="94">
        <v>4.65</v>
      </c>
      <c r="D170" s="164"/>
      <c r="E170" s="8">
        <f t="shared" si="8"/>
        <v>0</v>
      </c>
    </row>
    <row r="171" spans="1:5" ht="6.95" customHeight="1">
      <c r="A171" s="42"/>
      <c r="B171" s="74"/>
      <c r="C171" s="93"/>
      <c r="D171" s="164"/>
      <c r="E171" s="46"/>
    </row>
    <row r="172" spans="1:5" ht="12.75">
      <c r="A172" s="45" t="s">
        <v>169</v>
      </c>
      <c r="B172" s="74"/>
      <c r="C172" s="93"/>
      <c r="D172" s="164"/>
      <c r="E172" s="46"/>
    </row>
    <row r="173" spans="1:5" ht="12.75">
      <c r="A173" s="42" t="s">
        <v>170</v>
      </c>
      <c r="B173" s="38" t="s">
        <v>129</v>
      </c>
      <c r="C173" s="94">
        <v>3.2</v>
      </c>
      <c r="D173" s="165"/>
      <c r="E173" s="8">
        <f aca="true" t="shared" si="9" ref="E173:E179">SUM(C173*D173)</f>
        <v>0</v>
      </c>
    </row>
    <row r="174" spans="1:5" ht="12.75">
      <c r="A174" s="42" t="s">
        <v>171</v>
      </c>
      <c r="B174" s="38" t="s">
        <v>96</v>
      </c>
      <c r="C174" s="109">
        <v>3.55</v>
      </c>
      <c r="D174" s="165"/>
      <c r="E174" s="8">
        <f t="shared" si="9"/>
        <v>0</v>
      </c>
    </row>
    <row r="175" spans="1:5" ht="12.75">
      <c r="A175" s="42" t="s">
        <v>172</v>
      </c>
      <c r="B175" s="38" t="s">
        <v>146</v>
      </c>
      <c r="C175" s="109">
        <v>4.95</v>
      </c>
      <c r="D175" s="163"/>
      <c r="E175" s="8">
        <f t="shared" si="9"/>
        <v>0</v>
      </c>
    </row>
    <row r="176" spans="1:5" ht="12.75">
      <c r="A176" s="42" t="s">
        <v>173</v>
      </c>
      <c r="B176" s="70" t="s">
        <v>146</v>
      </c>
      <c r="C176" s="114">
        <v>5.25</v>
      </c>
      <c r="D176" s="160"/>
      <c r="E176" s="8">
        <f t="shared" si="9"/>
        <v>0</v>
      </c>
    </row>
    <row r="177" spans="1:5" ht="12.75">
      <c r="A177" s="42" t="s">
        <v>174</v>
      </c>
      <c r="B177" s="70" t="s">
        <v>146</v>
      </c>
      <c r="C177" s="114">
        <v>3.65</v>
      </c>
      <c r="D177" s="163"/>
      <c r="E177" s="8">
        <f t="shared" si="9"/>
        <v>0</v>
      </c>
    </row>
    <row r="178" spans="1:5" ht="12.75">
      <c r="A178" s="42" t="s">
        <v>175</v>
      </c>
      <c r="B178" s="70" t="s">
        <v>146</v>
      </c>
      <c r="C178" s="114">
        <v>6.75</v>
      </c>
      <c r="D178" s="160"/>
      <c r="E178" s="8">
        <f t="shared" si="9"/>
        <v>0</v>
      </c>
    </row>
    <row r="179" spans="1:5" ht="12.75">
      <c r="A179" s="42" t="s">
        <v>176</v>
      </c>
      <c r="B179" s="38" t="s">
        <v>177</v>
      </c>
      <c r="C179" s="94">
        <v>3.95</v>
      </c>
      <c r="D179" s="164"/>
      <c r="E179" s="8">
        <f t="shared" si="9"/>
        <v>0</v>
      </c>
    </row>
    <row r="180" spans="1:5" ht="6.95" customHeight="1">
      <c r="A180" s="43"/>
      <c r="B180" s="72"/>
      <c r="C180" s="97"/>
      <c r="D180" s="164"/>
      <c r="E180" s="46"/>
    </row>
    <row r="181" spans="1:6" ht="12.75">
      <c r="A181" s="34" t="s">
        <v>178</v>
      </c>
      <c r="B181" s="13"/>
      <c r="C181" s="17"/>
      <c r="D181" s="164"/>
      <c r="E181" s="15"/>
      <c r="F181" s="16"/>
    </row>
    <row r="182" spans="1:5" ht="12.75">
      <c r="A182" s="29" t="s">
        <v>179</v>
      </c>
      <c r="B182" s="38" t="s">
        <v>180</v>
      </c>
      <c r="C182" s="90">
        <v>4.55</v>
      </c>
      <c r="D182" s="164"/>
      <c r="E182" s="8">
        <f aca="true" t="shared" si="10" ref="E182:E191">SUM(C182*D182)</f>
        <v>0</v>
      </c>
    </row>
    <row r="183" spans="1:5" ht="12.75">
      <c r="A183" s="29" t="s">
        <v>181</v>
      </c>
      <c r="B183" s="38" t="s">
        <v>182</v>
      </c>
      <c r="C183" s="90">
        <v>0.75</v>
      </c>
      <c r="D183" s="159"/>
      <c r="E183" s="8">
        <f t="shared" si="10"/>
        <v>0</v>
      </c>
    </row>
    <row r="184" spans="1:5" ht="12.75">
      <c r="A184" s="29" t="s">
        <v>183</v>
      </c>
      <c r="B184" s="38" t="s">
        <v>180</v>
      </c>
      <c r="C184" s="90">
        <v>4.75</v>
      </c>
      <c r="D184" s="159"/>
      <c r="E184" s="8">
        <f t="shared" si="10"/>
        <v>0</v>
      </c>
    </row>
    <row r="185" spans="1:5" ht="12.75">
      <c r="A185" s="29" t="s">
        <v>184</v>
      </c>
      <c r="B185" s="38" t="s">
        <v>182</v>
      </c>
      <c r="C185" s="90">
        <v>0.5</v>
      </c>
      <c r="D185" s="164"/>
      <c r="E185" s="8">
        <f t="shared" si="10"/>
        <v>0</v>
      </c>
    </row>
    <row r="186" spans="1:5" ht="12.75">
      <c r="A186" s="29" t="s">
        <v>185</v>
      </c>
      <c r="B186" s="38" t="s">
        <v>182</v>
      </c>
      <c r="C186" s="90">
        <v>0.5</v>
      </c>
      <c r="D186" s="175"/>
      <c r="E186" s="8">
        <f t="shared" si="10"/>
        <v>0</v>
      </c>
    </row>
    <row r="187" spans="1:5" ht="12.75">
      <c r="A187" s="29" t="s">
        <v>186</v>
      </c>
      <c r="B187" s="38" t="s">
        <v>187</v>
      </c>
      <c r="C187" s="90">
        <v>4.49</v>
      </c>
      <c r="D187" s="175"/>
      <c r="E187" s="8">
        <f t="shared" si="10"/>
        <v>0</v>
      </c>
    </row>
    <row r="188" spans="1:5" ht="12.75">
      <c r="A188" s="29" t="s">
        <v>188</v>
      </c>
      <c r="B188" s="38" t="s">
        <v>182</v>
      </c>
      <c r="C188" s="90">
        <v>4.5</v>
      </c>
      <c r="D188" s="175"/>
      <c r="E188" s="8">
        <f t="shared" si="10"/>
        <v>0</v>
      </c>
    </row>
    <row r="189" spans="1:5" ht="12.75">
      <c r="A189" s="29" t="s">
        <v>189</v>
      </c>
      <c r="B189" s="38" t="s">
        <v>182</v>
      </c>
      <c r="C189" s="90">
        <v>4.5</v>
      </c>
      <c r="D189" s="175"/>
      <c r="E189" s="8">
        <f t="shared" si="10"/>
        <v>0</v>
      </c>
    </row>
    <row r="190" spans="1:5" ht="12.75">
      <c r="A190" s="29" t="s">
        <v>190</v>
      </c>
      <c r="B190" s="38" t="s">
        <v>180</v>
      </c>
      <c r="C190" s="90">
        <v>5.1</v>
      </c>
      <c r="D190" s="175"/>
      <c r="E190" s="8">
        <f t="shared" si="10"/>
        <v>0</v>
      </c>
    </row>
    <row r="191" spans="1:5" ht="12.75">
      <c r="A191" s="29" t="s">
        <v>191</v>
      </c>
      <c r="B191" s="38" t="s">
        <v>182</v>
      </c>
      <c r="C191" s="90">
        <v>7</v>
      </c>
      <c r="D191" s="175"/>
      <c r="E191" s="8">
        <f t="shared" si="10"/>
        <v>0</v>
      </c>
    </row>
    <row r="192" spans="1:5" ht="6.95" customHeight="1">
      <c r="A192" s="26"/>
      <c r="B192" s="69"/>
      <c r="C192" s="99"/>
      <c r="D192" s="159"/>
      <c r="E192" s="28"/>
    </row>
    <row r="193" spans="1:5" ht="12.75">
      <c r="A193" s="39" t="s">
        <v>192</v>
      </c>
      <c r="B193" s="77"/>
      <c r="C193" s="66"/>
      <c r="D193" s="159"/>
      <c r="E193" s="21"/>
    </row>
    <row r="194" spans="1:6" ht="12.75">
      <c r="A194" s="29" t="s">
        <v>193</v>
      </c>
      <c r="B194" s="78" t="s">
        <v>194</v>
      </c>
      <c r="C194" s="90">
        <v>2.95</v>
      </c>
      <c r="D194" s="164"/>
      <c r="E194" s="8">
        <f aca="true" t="shared" si="11" ref="E194:E202">SUM(C194*D194)</f>
        <v>0</v>
      </c>
      <c r="F194" s="16"/>
    </row>
    <row r="195" spans="1:6" ht="12.75">
      <c r="A195" s="29" t="s">
        <v>195</v>
      </c>
      <c r="B195" s="78" t="s">
        <v>194</v>
      </c>
      <c r="C195" s="90">
        <v>2.95</v>
      </c>
      <c r="D195" s="159"/>
      <c r="E195" s="8">
        <f t="shared" si="11"/>
        <v>0</v>
      </c>
      <c r="F195" s="16"/>
    </row>
    <row r="196" spans="1:6" ht="12.75">
      <c r="A196" s="29" t="s">
        <v>196</v>
      </c>
      <c r="B196" s="78" t="s">
        <v>197</v>
      </c>
      <c r="C196" s="90">
        <v>3.15</v>
      </c>
      <c r="D196" s="160"/>
      <c r="E196" s="8">
        <f t="shared" si="11"/>
        <v>0</v>
      </c>
      <c r="F196" s="16"/>
    </row>
    <row r="197" spans="1:5" ht="12.75">
      <c r="A197" s="29" t="s">
        <v>198</v>
      </c>
      <c r="B197" s="78" t="s">
        <v>194</v>
      </c>
      <c r="C197" s="90">
        <v>6.45</v>
      </c>
      <c r="D197" s="164"/>
      <c r="E197" s="8">
        <f t="shared" si="11"/>
        <v>0</v>
      </c>
    </row>
    <row r="198" spans="1:5" ht="12.75">
      <c r="A198" s="29" t="s">
        <v>199</v>
      </c>
      <c r="B198" s="78" t="s">
        <v>194</v>
      </c>
      <c r="C198" s="90">
        <v>1.59</v>
      </c>
      <c r="D198" s="164"/>
      <c r="E198" s="8">
        <f t="shared" si="11"/>
        <v>0</v>
      </c>
    </row>
    <row r="199" spans="1:6" ht="12.75">
      <c r="A199" s="29" t="s">
        <v>200</v>
      </c>
      <c r="B199" s="78" t="s">
        <v>194</v>
      </c>
      <c r="C199" s="90">
        <v>1.59</v>
      </c>
      <c r="D199" s="164"/>
      <c r="E199" s="8">
        <f t="shared" si="11"/>
        <v>0</v>
      </c>
      <c r="F199" s="16"/>
    </row>
    <row r="200" spans="1:5" ht="12.75">
      <c r="A200" s="29" t="s">
        <v>201</v>
      </c>
      <c r="B200" s="78" t="s">
        <v>202</v>
      </c>
      <c r="C200" s="90">
        <v>2.15</v>
      </c>
      <c r="D200" s="164"/>
      <c r="E200" s="8">
        <f t="shared" si="11"/>
        <v>0</v>
      </c>
    </row>
    <row r="201" spans="1:5" ht="12.75">
      <c r="A201" s="29" t="s">
        <v>203</v>
      </c>
      <c r="B201" s="38" t="s">
        <v>194</v>
      </c>
      <c r="C201" s="90">
        <v>2.35</v>
      </c>
      <c r="D201" s="164"/>
      <c r="E201" s="8">
        <f t="shared" si="11"/>
        <v>0</v>
      </c>
    </row>
    <row r="202" spans="1:5" ht="12.75">
      <c r="A202" s="29" t="s">
        <v>204</v>
      </c>
      <c r="B202" s="70" t="s">
        <v>205</v>
      </c>
      <c r="C202" s="96">
        <v>1.45</v>
      </c>
      <c r="D202" s="164"/>
      <c r="E202" s="8">
        <f t="shared" si="11"/>
        <v>0</v>
      </c>
    </row>
    <row r="203" spans="1:5" ht="6.95" customHeight="1">
      <c r="A203" s="43"/>
      <c r="B203" s="79"/>
      <c r="C203" s="97"/>
      <c r="D203" s="165"/>
      <c r="E203" s="46"/>
    </row>
    <row r="204" spans="1:6" ht="12.75">
      <c r="A204" s="34" t="s">
        <v>206</v>
      </c>
      <c r="B204" s="13"/>
      <c r="C204" s="17"/>
      <c r="D204" s="176"/>
      <c r="E204" s="15"/>
      <c r="F204" s="16"/>
    </row>
    <row r="205" spans="1:5" ht="12.75">
      <c r="A205" s="29" t="s">
        <v>207</v>
      </c>
      <c r="B205" s="38" t="s">
        <v>182</v>
      </c>
      <c r="C205" s="90">
        <v>2.85</v>
      </c>
      <c r="D205" s="163"/>
      <c r="E205" s="8">
        <f aca="true" t="shared" si="12" ref="E205:E218">SUM(C205*D205)</f>
        <v>0</v>
      </c>
    </row>
    <row r="206" spans="1:5" ht="12.75">
      <c r="A206" s="29" t="s">
        <v>208</v>
      </c>
      <c r="B206" s="38" t="s">
        <v>180</v>
      </c>
      <c r="C206" s="90">
        <v>3.85</v>
      </c>
      <c r="D206" s="160"/>
      <c r="E206" s="8">
        <f t="shared" si="12"/>
        <v>0</v>
      </c>
    </row>
    <row r="207" spans="1:5" ht="12.75">
      <c r="A207" s="29" t="s">
        <v>209</v>
      </c>
      <c r="B207" s="38" t="s">
        <v>180</v>
      </c>
      <c r="C207" s="90">
        <v>4.75</v>
      </c>
      <c r="D207" s="164"/>
      <c r="E207" s="8">
        <f t="shared" si="12"/>
        <v>0</v>
      </c>
    </row>
    <row r="208" spans="1:5" ht="12.75">
      <c r="A208" s="29" t="s">
        <v>210</v>
      </c>
      <c r="B208" s="38" t="s">
        <v>180</v>
      </c>
      <c r="C208" s="90">
        <v>4.15</v>
      </c>
      <c r="D208" s="164"/>
      <c r="E208" s="8">
        <f t="shared" si="12"/>
        <v>0</v>
      </c>
    </row>
    <row r="209" spans="1:5" ht="12.75">
      <c r="A209" s="29" t="s">
        <v>211</v>
      </c>
      <c r="B209" s="38" t="s">
        <v>180</v>
      </c>
      <c r="C209" s="90">
        <v>2.75</v>
      </c>
      <c r="D209" s="164"/>
      <c r="E209" s="8">
        <f t="shared" si="12"/>
        <v>0</v>
      </c>
    </row>
    <row r="210" spans="1:5" ht="12.75">
      <c r="A210" s="29" t="s">
        <v>212</v>
      </c>
      <c r="B210" s="38" t="s">
        <v>182</v>
      </c>
      <c r="C210" s="90">
        <v>1.2</v>
      </c>
      <c r="D210" s="164"/>
      <c r="E210" s="8">
        <f t="shared" si="12"/>
        <v>0</v>
      </c>
    </row>
    <row r="211" spans="1:5" ht="12.75">
      <c r="A211" s="29" t="s">
        <v>213</v>
      </c>
      <c r="B211" s="38" t="s">
        <v>180</v>
      </c>
      <c r="C211" s="90">
        <v>11.35</v>
      </c>
      <c r="D211" s="164"/>
      <c r="E211" s="8">
        <f t="shared" si="12"/>
        <v>0</v>
      </c>
    </row>
    <row r="212" spans="1:5" ht="12.75">
      <c r="A212" s="29" t="s">
        <v>214</v>
      </c>
      <c r="B212" s="38" t="s">
        <v>180</v>
      </c>
      <c r="C212" s="90">
        <v>9.95</v>
      </c>
      <c r="D212" s="164"/>
      <c r="E212" s="8">
        <f t="shared" si="12"/>
        <v>0</v>
      </c>
    </row>
    <row r="213" spans="1:5" ht="12.75">
      <c r="A213" s="29" t="s">
        <v>215</v>
      </c>
      <c r="B213" s="38" t="s">
        <v>182</v>
      </c>
      <c r="C213" s="90">
        <v>4.45</v>
      </c>
      <c r="D213" s="164"/>
      <c r="E213" s="8">
        <f t="shared" si="12"/>
        <v>0</v>
      </c>
    </row>
    <row r="214" spans="1:5" ht="12.75">
      <c r="A214" s="29" t="s">
        <v>216</v>
      </c>
      <c r="B214" s="38" t="s">
        <v>180</v>
      </c>
      <c r="C214" s="90">
        <v>7.85</v>
      </c>
      <c r="D214" s="159"/>
      <c r="E214" s="8">
        <f t="shared" si="12"/>
        <v>0</v>
      </c>
    </row>
    <row r="215" spans="1:5" ht="12.75">
      <c r="A215" s="29" t="s">
        <v>217</v>
      </c>
      <c r="B215" s="38" t="s">
        <v>180</v>
      </c>
      <c r="C215" s="90">
        <v>4.45</v>
      </c>
      <c r="D215" s="160"/>
      <c r="E215" s="8">
        <f t="shared" si="12"/>
        <v>0</v>
      </c>
    </row>
    <row r="216" spans="1:5" ht="12.75">
      <c r="A216" s="29" t="s">
        <v>218</v>
      </c>
      <c r="B216" s="38" t="s">
        <v>180</v>
      </c>
      <c r="C216" s="90">
        <v>1.95</v>
      </c>
      <c r="D216" s="164"/>
      <c r="E216" s="8">
        <f t="shared" si="12"/>
        <v>0</v>
      </c>
    </row>
    <row r="217" spans="1:5" ht="12.75">
      <c r="A217" s="29" t="s">
        <v>219</v>
      </c>
      <c r="B217" s="70" t="s">
        <v>220</v>
      </c>
      <c r="C217" s="96">
        <v>2.95</v>
      </c>
      <c r="D217" s="174"/>
      <c r="E217" s="8">
        <f t="shared" si="12"/>
        <v>0</v>
      </c>
    </row>
    <row r="218" spans="1:5" ht="12.75">
      <c r="A218" s="29" t="s">
        <v>221</v>
      </c>
      <c r="B218" s="70" t="s">
        <v>222</v>
      </c>
      <c r="C218" s="96">
        <v>2.55</v>
      </c>
      <c r="D218" s="164"/>
      <c r="E218" s="8">
        <f t="shared" si="12"/>
        <v>0</v>
      </c>
    </row>
    <row r="219" spans="1:5" ht="6.95" customHeight="1">
      <c r="A219" s="43"/>
      <c r="B219" s="72"/>
      <c r="C219" s="97"/>
      <c r="D219" s="159"/>
      <c r="E219" s="8"/>
    </row>
    <row r="220" spans="1:5" ht="12.75">
      <c r="A220" s="34" t="s">
        <v>223</v>
      </c>
      <c r="B220" s="13"/>
      <c r="C220" s="17"/>
      <c r="D220" s="160"/>
      <c r="E220" s="8"/>
    </row>
    <row r="221" spans="1:6" ht="12.75">
      <c r="A221" s="29" t="s">
        <v>224</v>
      </c>
      <c r="B221" s="78" t="s">
        <v>197</v>
      </c>
      <c r="C221" s="90">
        <v>3.75</v>
      </c>
      <c r="D221" s="164"/>
      <c r="E221" s="8">
        <f aca="true" t="shared" si="13" ref="E221:E226">SUM(C221*D221)</f>
        <v>0</v>
      </c>
      <c r="F221" s="16"/>
    </row>
    <row r="222" spans="1:5" ht="12.75">
      <c r="A222" s="29" t="s">
        <v>225</v>
      </c>
      <c r="B222" s="38" t="s">
        <v>226</v>
      </c>
      <c r="C222" s="90">
        <v>3.45</v>
      </c>
      <c r="D222" s="164"/>
      <c r="E222" s="8">
        <f t="shared" si="13"/>
        <v>0</v>
      </c>
    </row>
    <row r="223" spans="1:5" ht="12.75">
      <c r="A223" s="29" t="s">
        <v>227</v>
      </c>
      <c r="B223" s="38" t="s">
        <v>197</v>
      </c>
      <c r="C223" s="108">
        <v>3.45</v>
      </c>
      <c r="D223" s="164"/>
      <c r="E223" s="8">
        <f t="shared" si="13"/>
        <v>0</v>
      </c>
    </row>
    <row r="224" spans="1:5" ht="12.75">
      <c r="A224" s="29" t="s">
        <v>228</v>
      </c>
      <c r="B224" s="38" t="s">
        <v>229</v>
      </c>
      <c r="C224" s="90">
        <v>3.85</v>
      </c>
      <c r="D224" s="164"/>
      <c r="E224" s="8">
        <f t="shared" si="13"/>
        <v>0</v>
      </c>
    </row>
    <row r="225" spans="1:5" ht="12.75">
      <c r="A225" s="29" t="s">
        <v>230</v>
      </c>
      <c r="B225" s="70" t="s">
        <v>177</v>
      </c>
      <c r="C225" s="96">
        <v>2.25</v>
      </c>
      <c r="D225" s="164"/>
      <c r="E225" s="8">
        <f t="shared" si="13"/>
        <v>0</v>
      </c>
    </row>
    <row r="226" spans="1:5" ht="12.75">
      <c r="A226" s="42" t="s">
        <v>231</v>
      </c>
      <c r="B226" s="38">
        <v>6</v>
      </c>
      <c r="C226" s="94">
        <v>6.25</v>
      </c>
      <c r="D226" s="164"/>
      <c r="E226" s="8">
        <f t="shared" si="13"/>
        <v>0</v>
      </c>
    </row>
    <row r="227" spans="1:5" ht="6.95" customHeight="1">
      <c r="A227" s="43"/>
      <c r="B227" s="72"/>
      <c r="C227" s="97"/>
      <c r="D227" s="164"/>
      <c r="E227" s="8"/>
    </row>
    <row r="228" spans="1:5" ht="12.75">
      <c r="A228" s="34" t="s">
        <v>232</v>
      </c>
      <c r="B228" s="13"/>
      <c r="C228" s="17"/>
      <c r="D228" s="164"/>
      <c r="E228" s="8"/>
    </row>
    <row r="229" spans="1:5" ht="12.75">
      <c r="A229" s="29" t="s">
        <v>233</v>
      </c>
      <c r="B229" s="38" t="s">
        <v>327</v>
      </c>
      <c r="C229" s="90">
        <v>2</v>
      </c>
      <c r="D229" s="164"/>
      <c r="E229" s="8">
        <f>SUM(C229*D229)</f>
        <v>0</v>
      </c>
    </row>
    <row r="230" spans="1:5" ht="12.75">
      <c r="A230" s="29" t="s">
        <v>234</v>
      </c>
      <c r="B230" s="38" t="s">
        <v>235</v>
      </c>
      <c r="C230" s="90">
        <v>3.95</v>
      </c>
      <c r="D230" s="164"/>
      <c r="E230" s="8">
        <f>SUM(C230*D230)</f>
        <v>0</v>
      </c>
    </row>
    <row r="231" spans="1:5" ht="12.75">
      <c r="A231" s="29" t="s">
        <v>236</v>
      </c>
      <c r="B231" s="38" t="s">
        <v>237</v>
      </c>
      <c r="C231" s="90">
        <v>2.95</v>
      </c>
      <c r="D231" s="164"/>
      <c r="E231" s="8">
        <f>SUM(C231*D231)</f>
        <v>0</v>
      </c>
    </row>
    <row r="232" spans="1:5" ht="12.75">
      <c r="A232" s="29" t="s">
        <v>238</v>
      </c>
      <c r="B232" s="38" t="s">
        <v>177</v>
      </c>
      <c r="C232" s="90">
        <v>4.45</v>
      </c>
      <c r="D232" s="164"/>
      <c r="E232" s="8">
        <f>SUM(C232*D232)</f>
        <v>0</v>
      </c>
    </row>
    <row r="233" spans="1:5" ht="6.95" customHeight="1">
      <c r="A233" s="35"/>
      <c r="B233" s="60"/>
      <c r="C233" s="91"/>
      <c r="D233" s="10"/>
      <c r="E233" s="8"/>
    </row>
    <row r="234" spans="1:5" ht="12.75">
      <c r="A234" s="61" t="s">
        <v>239</v>
      </c>
      <c r="B234" s="60"/>
      <c r="C234" s="91"/>
      <c r="D234" s="10"/>
      <c r="E234" s="28"/>
    </row>
    <row r="235" spans="1:5" ht="12.75">
      <c r="A235" s="35" t="s">
        <v>240</v>
      </c>
      <c r="B235" s="38" t="s">
        <v>241</v>
      </c>
      <c r="C235" s="94">
        <v>7</v>
      </c>
      <c r="D235" s="10"/>
      <c r="E235" s="8">
        <f aca="true" t="shared" si="14" ref="E235:E241">SUM(C235*D235)</f>
        <v>0</v>
      </c>
    </row>
    <row r="236" spans="1:5" ht="12.75">
      <c r="A236" s="35" t="s">
        <v>242</v>
      </c>
      <c r="B236" s="75" t="s">
        <v>241</v>
      </c>
      <c r="C236" s="95">
        <v>7</v>
      </c>
      <c r="D236" s="10"/>
      <c r="E236" s="8">
        <f t="shared" si="14"/>
        <v>0</v>
      </c>
    </row>
    <row r="237" spans="1:5" ht="12.75">
      <c r="A237" s="35" t="s">
        <v>243</v>
      </c>
      <c r="B237" s="75">
        <v>10</v>
      </c>
      <c r="C237" s="95">
        <v>11.75</v>
      </c>
      <c r="D237" s="31"/>
      <c r="E237" s="8">
        <f t="shared" si="14"/>
        <v>0</v>
      </c>
    </row>
    <row r="238" spans="1:5" ht="12.75">
      <c r="A238" s="35" t="s">
        <v>244</v>
      </c>
      <c r="B238" s="75" t="s">
        <v>180</v>
      </c>
      <c r="C238" s="95">
        <v>23.25</v>
      </c>
      <c r="D238" s="47"/>
      <c r="E238" s="8">
        <f t="shared" si="14"/>
        <v>0</v>
      </c>
    </row>
    <row r="239" spans="1:5" ht="12.75">
      <c r="A239" s="35" t="s">
        <v>245</v>
      </c>
      <c r="B239" s="75" t="s">
        <v>180</v>
      </c>
      <c r="C239" s="95">
        <v>12.95</v>
      </c>
      <c r="D239" s="47"/>
      <c r="E239" s="8">
        <f t="shared" si="14"/>
        <v>0</v>
      </c>
    </row>
    <row r="240" spans="1:5" ht="12.75">
      <c r="A240" s="35" t="s">
        <v>246</v>
      </c>
      <c r="B240" s="75" t="s">
        <v>247</v>
      </c>
      <c r="C240" s="95">
        <v>8</v>
      </c>
      <c r="D240" s="47"/>
      <c r="E240" s="8">
        <f t="shared" si="14"/>
        <v>0</v>
      </c>
    </row>
    <row r="241" spans="1:5" ht="12.75">
      <c r="A241" s="35" t="s">
        <v>248</v>
      </c>
      <c r="B241" s="75" t="s">
        <v>247</v>
      </c>
      <c r="C241" s="95">
        <v>12</v>
      </c>
      <c r="D241" s="47"/>
      <c r="E241" s="8">
        <f t="shared" si="14"/>
        <v>0</v>
      </c>
    </row>
    <row r="242" spans="1:5" ht="6.95" customHeight="1">
      <c r="A242" s="35"/>
      <c r="B242" s="60"/>
      <c r="C242" s="91"/>
      <c r="D242" s="27"/>
      <c r="E242" s="28"/>
    </row>
    <row r="243" spans="1:5" ht="12.75">
      <c r="A243" s="61" t="s">
        <v>249</v>
      </c>
      <c r="B243" s="60"/>
      <c r="C243" s="91"/>
      <c r="D243" s="27"/>
      <c r="E243" s="28"/>
    </row>
    <row r="244" spans="1:5" ht="12.75">
      <c r="A244" s="35" t="s">
        <v>250</v>
      </c>
      <c r="B244" s="38" t="s">
        <v>180</v>
      </c>
      <c r="C244" s="94">
        <v>20.25</v>
      </c>
      <c r="D244" s="10"/>
      <c r="E244" s="8">
        <f>SUM(C244*D244)</f>
        <v>0</v>
      </c>
    </row>
    <row r="245" spans="1:5" ht="12.75">
      <c r="A245" s="35" t="s">
        <v>251</v>
      </c>
      <c r="B245" s="75" t="s">
        <v>180</v>
      </c>
      <c r="C245" s="95">
        <v>19.95</v>
      </c>
      <c r="D245" s="47"/>
      <c r="E245" s="8">
        <f>SUM(C245*D245)</f>
        <v>0</v>
      </c>
    </row>
    <row r="246" spans="1:5" ht="12.75">
      <c r="A246" s="35" t="s">
        <v>252</v>
      </c>
      <c r="B246" s="75" t="s">
        <v>180</v>
      </c>
      <c r="C246" s="95">
        <v>18.95</v>
      </c>
      <c r="D246" s="47"/>
      <c r="E246" s="8">
        <f>SUM(C246*D246)</f>
        <v>0</v>
      </c>
    </row>
    <row r="247" spans="1:5" ht="6.95" customHeight="1">
      <c r="A247" s="26"/>
      <c r="B247" s="69"/>
      <c r="C247" s="99"/>
      <c r="D247" s="27"/>
      <c r="E247" s="28"/>
    </row>
    <row r="248" spans="1:5" ht="12.75">
      <c r="A248" s="34" t="s">
        <v>253</v>
      </c>
      <c r="B248" s="13"/>
      <c r="C248" s="17"/>
      <c r="D248" s="14"/>
      <c r="E248" s="15"/>
    </row>
    <row r="249" spans="1:5" ht="12.75">
      <c r="A249" s="29" t="s">
        <v>254</v>
      </c>
      <c r="B249" s="38">
        <v>6</v>
      </c>
      <c r="C249" s="90">
        <v>5</v>
      </c>
      <c r="D249" s="10"/>
      <c r="E249" s="8">
        <f>SUM(C249*D249)</f>
        <v>0</v>
      </c>
    </row>
    <row r="250" spans="1:5" ht="12.75">
      <c r="A250" s="29" t="s">
        <v>255</v>
      </c>
      <c r="B250" s="38" t="s">
        <v>146</v>
      </c>
      <c r="C250" s="90">
        <v>3.55</v>
      </c>
      <c r="D250" s="10"/>
      <c r="E250" s="8">
        <f>SUM(C250*D250)</f>
        <v>0</v>
      </c>
    </row>
    <row r="251" spans="1:5" ht="12.75">
      <c r="A251" s="29" t="s">
        <v>256</v>
      </c>
      <c r="B251" s="38" t="s">
        <v>105</v>
      </c>
      <c r="C251" s="90">
        <v>5.95</v>
      </c>
      <c r="D251" s="10"/>
      <c r="E251" s="8">
        <f>SUM(C251*D251)</f>
        <v>0</v>
      </c>
    </row>
    <row r="252" spans="1:5" ht="6.95" customHeight="1">
      <c r="A252" s="26"/>
      <c r="B252" s="69"/>
      <c r="C252" s="99"/>
      <c r="D252" s="27"/>
      <c r="E252" s="28"/>
    </row>
    <row r="253" spans="1:5" ht="12.75">
      <c r="A253" s="34" t="s">
        <v>257</v>
      </c>
      <c r="B253" s="13"/>
      <c r="C253" s="17"/>
      <c r="D253" s="14"/>
      <c r="E253" s="15"/>
    </row>
    <row r="254" spans="1:6" ht="12.75">
      <c r="A254" s="29" t="s">
        <v>258</v>
      </c>
      <c r="B254" s="38" t="s">
        <v>134</v>
      </c>
      <c r="C254" s="90">
        <v>2.55</v>
      </c>
      <c r="D254" s="10"/>
      <c r="E254" s="8">
        <f aca="true" t="shared" si="15" ref="E254:E261">SUM(C254*D254)</f>
        <v>0</v>
      </c>
      <c r="F254" s="16"/>
    </row>
    <row r="255" spans="1:6" ht="12.75">
      <c r="A255" s="29" t="s">
        <v>259</v>
      </c>
      <c r="B255" s="38" t="s">
        <v>96</v>
      </c>
      <c r="C255" s="90">
        <v>3.85</v>
      </c>
      <c r="D255" s="10"/>
      <c r="E255" s="8">
        <f t="shared" si="15"/>
        <v>0</v>
      </c>
      <c r="F255" s="16"/>
    </row>
    <row r="256" spans="1:6" ht="12.75">
      <c r="A256" s="149" t="s">
        <v>260</v>
      </c>
      <c r="B256" s="38" t="s">
        <v>261</v>
      </c>
      <c r="C256" s="90">
        <v>5.45</v>
      </c>
      <c r="D256" s="10"/>
      <c r="E256" s="8">
        <f t="shared" si="15"/>
        <v>0</v>
      </c>
      <c r="F256" s="16"/>
    </row>
    <row r="257" spans="1:6" ht="12.75">
      <c r="A257" s="29" t="s">
        <v>262</v>
      </c>
      <c r="B257" s="38" t="s">
        <v>263</v>
      </c>
      <c r="C257" s="90">
        <v>4.35</v>
      </c>
      <c r="D257" s="10"/>
      <c r="E257" s="8">
        <f t="shared" si="15"/>
        <v>0</v>
      </c>
      <c r="F257" s="16"/>
    </row>
    <row r="258" spans="1:6" ht="12.75">
      <c r="A258" s="29" t="s">
        <v>326</v>
      </c>
      <c r="B258" s="38" t="s">
        <v>129</v>
      </c>
      <c r="C258" s="90">
        <v>5.25</v>
      </c>
      <c r="D258" s="10"/>
      <c r="E258" s="8">
        <f t="shared" si="15"/>
        <v>0</v>
      </c>
      <c r="F258" s="16"/>
    </row>
    <row r="259" spans="1:6" ht="12.75">
      <c r="A259" s="29" t="s">
        <v>264</v>
      </c>
      <c r="B259" s="38" t="s">
        <v>96</v>
      </c>
      <c r="C259" s="90">
        <v>4.15</v>
      </c>
      <c r="D259" s="10"/>
      <c r="E259" s="8">
        <f t="shared" si="15"/>
        <v>0</v>
      </c>
      <c r="F259" s="16"/>
    </row>
    <row r="260" spans="1:6" ht="12.75">
      <c r="A260" s="29" t="s">
        <v>265</v>
      </c>
      <c r="B260" s="70" t="s">
        <v>129</v>
      </c>
      <c r="C260" s="96">
        <v>4.25</v>
      </c>
      <c r="D260" s="52"/>
      <c r="E260" s="8">
        <f t="shared" si="15"/>
        <v>0</v>
      </c>
      <c r="F260" s="16"/>
    </row>
    <row r="261" spans="1:6" ht="12.75">
      <c r="A261" s="42" t="s">
        <v>266</v>
      </c>
      <c r="B261" s="59" t="s">
        <v>96</v>
      </c>
      <c r="C261" s="100">
        <v>5.25</v>
      </c>
      <c r="D261" s="58"/>
      <c r="E261" s="8">
        <f t="shared" si="15"/>
        <v>0</v>
      </c>
      <c r="F261" s="16"/>
    </row>
    <row r="262" spans="1:6" ht="6.95" customHeight="1">
      <c r="A262" s="43"/>
      <c r="B262" s="72"/>
      <c r="C262" s="97"/>
      <c r="D262" s="50"/>
      <c r="E262" s="46"/>
      <c r="F262" s="16"/>
    </row>
    <row r="263" spans="1:5" ht="12.75">
      <c r="A263" s="34" t="s">
        <v>267</v>
      </c>
      <c r="B263" s="13"/>
      <c r="C263" s="17"/>
      <c r="D263" s="14"/>
      <c r="E263" s="15"/>
    </row>
    <row r="264" spans="1:5" ht="12.75">
      <c r="A264" s="29" t="s">
        <v>268</v>
      </c>
      <c r="B264" s="38" t="s">
        <v>269</v>
      </c>
      <c r="C264" s="90">
        <v>4.49</v>
      </c>
      <c r="D264" s="10"/>
      <c r="E264" s="8">
        <f aca="true" t="shared" si="16" ref="E264:E270">SUM(C264*D264)</f>
        <v>0</v>
      </c>
    </row>
    <row r="265" spans="1:5" ht="12.75">
      <c r="A265" s="29" t="s">
        <v>270</v>
      </c>
      <c r="B265" s="38" t="s">
        <v>269</v>
      </c>
      <c r="C265" s="90">
        <v>5.65</v>
      </c>
      <c r="D265" s="10"/>
      <c r="E265" s="8">
        <f t="shared" si="16"/>
        <v>0</v>
      </c>
    </row>
    <row r="266" spans="1:5" ht="12.75">
      <c r="A266" s="29" t="s">
        <v>271</v>
      </c>
      <c r="B266" s="38" t="s">
        <v>269</v>
      </c>
      <c r="C266" s="90">
        <v>4.75</v>
      </c>
      <c r="D266" s="10"/>
      <c r="E266" s="8">
        <f t="shared" si="16"/>
        <v>0</v>
      </c>
    </row>
    <row r="267" spans="1:5" ht="12.75">
      <c r="A267" s="29" t="s">
        <v>272</v>
      </c>
      <c r="B267" s="38" t="s">
        <v>143</v>
      </c>
      <c r="C267" s="90">
        <v>6.45</v>
      </c>
      <c r="D267" s="10"/>
      <c r="E267" s="8">
        <f t="shared" si="16"/>
        <v>0</v>
      </c>
    </row>
    <row r="268" spans="1:5" ht="12.75">
      <c r="A268" s="29" t="s">
        <v>273</v>
      </c>
      <c r="B268" s="38" t="s">
        <v>105</v>
      </c>
      <c r="C268" s="90">
        <v>2.95</v>
      </c>
      <c r="D268" s="10"/>
      <c r="E268" s="8">
        <f t="shared" si="16"/>
        <v>0</v>
      </c>
    </row>
    <row r="269" spans="1:5" ht="12.75">
      <c r="A269" s="29" t="s">
        <v>274</v>
      </c>
      <c r="B269" s="38" t="s">
        <v>105</v>
      </c>
      <c r="C269" s="90">
        <v>2.95</v>
      </c>
      <c r="D269" s="10"/>
      <c r="E269" s="8">
        <f t="shared" si="16"/>
        <v>0</v>
      </c>
    </row>
    <row r="270" spans="1:5" ht="12.75">
      <c r="A270" s="29" t="s">
        <v>275</v>
      </c>
      <c r="B270" s="38" t="s">
        <v>96</v>
      </c>
      <c r="C270" s="90">
        <v>3.75</v>
      </c>
      <c r="D270" s="10"/>
      <c r="E270" s="8">
        <f t="shared" si="16"/>
        <v>0</v>
      </c>
    </row>
    <row r="271" spans="1:5" ht="6.95" customHeight="1">
      <c r="A271" s="26"/>
      <c r="B271" s="69"/>
      <c r="C271" s="99"/>
      <c r="D271" s="27"/>
      <c r="E271" s="28"/>
    </row>
    <row r="272" spans="1:5" ht="12.75">
      <c r="A272" s="34" t="s">
        <v>276</v>
      </c>
      <c r="B272" s="13"/>
      <c r="C272" s="17"/>
      <c r="D272" s="14"/>
      <c r="E272" s="15"/>
    </row>
    <row r="273" spans="1:5" ht="12.75">
      <c r="A273" s="29" t="s">
        <v>277</v>
      </c>
      <c r="B273" s="38" t="s">
        <v>269</v>
      </c>
      <c r="C273" s="90">
        <v>3.95</v>
      </c>
      <c r="D273" s="10"/>
      <c r="E273" s="8">
        <f>SUM(C273*D273)</f>
        <v>0</v>
      </c>
    </row>
    <row r="274" spans="1:5" ht="12.75">
      <c r="A274" s="29" t="s">
        <v>278</v>
      </c>
      <c r="B274" s="38" t="s">
        <v>279</v>
      </c>
      <c r="C274" s="90">
        <v>6.95</v>
      </c>
      <c r="D274" s="19"/>
      <c r="E274" s="8">
        <f>SUM(C274*D274)</f>
        <v>0</v>
      </c>
    </row>
    <row r="275" spans="1:5" ht="12.75">
      <c r="A275" s="29" t="s">
        <v>280</v>
      </c>
      <c r="B275" s="38" t="s">
        <v>105</v>
      </c>
      <c r="C275" s="90">
        <v>5.65</v>
      </c>
      <c r="D275" s="10"/>
      <c r="E275" s="8">
        <f>SUM(C275*D275)</f>
        <v>0</v>
      </c>
    </row>
    <row r="276" spans="1:5" ht="6.95" customHeight="1">
      <c r="A276" s="26"/>
      <c r="B276" s="69"/>
      <c r="C276" s="99"/>
      <c r="D276" s="27"/>
      <c r="E276" s="8"/>
    </row>
    <row r="277" spans="1:5" ht="12.75">
      <c r="A277" s="34" t="s">
        <v>281</v>
      </c>
      <c r="B277" s="13"/>
      <c r="C277" s="17"/>
      <c r="D277" s="14"/>
      <c r="E277" s="15"/>
    </row>
    <row r="278" spans="1:5" ht="12.75">
      <c r="A278" s="29" t="s">
        <v>282</v>
      </c>
      <c r="B278" s="38" t="s">
        <v>283</v>
      </c>
      <c r="C278" s="90">
        <v>10</v>
      </c>
      <c r="D278" s="10"/>
      <c r="E278" s="8">
        <f aca="true" t="shared" si="17" ref="E278:E292">SUM(C278*D278)</f>
        <v>0</v>
      </c>
    </row>
    <row r="279" spans="1:5" ht="12.75">
      <c r="A279" s="29" t="s">
        <v>284</v>
      </c>
      <c r="B279" s="38" t="s">
        <v>0</v>
      </c>
      <c r="C279" s="90">
        <v>7</v>
      </c>
      <c r="D279" s="10"/>
      <c r="E279" s="8">
        <f t="shared" si="17"/>
        <v>0</v>
      </c>
    </row>
    <row r="280" spans="1:5" ht="12.75">
      <c r="A280" s="29" t="s">
        <v>285</v>
      </c>
      <c r="B280" s="38">
        <v>10</v>
      </c>
      <c r="C280" s="90">
        <v>1.95</v>
      </c>
      <c r="D280" s="10"/>
      <c r="E280" s="8">
        <f t="shared" si="17"/>
        <v>0</v>
      </c>
    </row>
    <row r="281" spans="1:5" ht="12.75">
      <c r="A281" s="29" t="s">
        <v>286</v>
      </c>
      <c r="B281" s="38">
        <v>20</v>
      </c>
      <c r="C281" s="90">
        <v>2.95</v>
      </c>
      <c r="D281" s="10"/>
      <c r="E281" s="8">
        <f t="shared" si="17"/>
        <v>0</v>
      </c>
    </row>
    <row r="282" spans="1:6" ht="12.75">
      <c r="A282" s="29" t="s">
        <v>287</v>
      </c>
      <c r="B282" s="38">
        <v>2</v>
      </c>
      <c r="C282" s="90">
        <v>3.95</v>
      </c>
      <c r="D282" s="10"/>
      <c r="E282" s="8">
        <f t="shared" si="17"/>
        <v>0</v>
      </c>
      <c r="F282" s="16"/>
    </row>
    <row r="283" spans="1:5" ht="12.75">
      <c r="A283" s="29" t="s">
        <v>288</v>
      </c>
      <c r="B283" s="38" t="s">
        <v>121</v>
      </c>
      <c r="C283" s="90">
        <v>3.95</v>
      </c>
      <c r="D283" s="10"/>
      <c r="E283" s="8">
        <f t="shared" si="17"/>
        <v>0</v>
      </c>
    </row>
    <row r="284" spans="1:6" ht="12.75">
      <c r="A284" s="29" t="s">
        <v>289</v>
      </c>
      <c r="B284" s="38" t="s">
        <v>290</v>
      </c>
      <c r="C284" s="90">
        <v>6.75</v>
      </c>
      <c r="D284" s="10"/>
      <c r="E284" s="8">
        <f t="shared" si="17"/>
        <v>0</v>
      </c>
      <c r="F284" s="16"/>
    </row>
    <row r="285" spans="1:6" ht="12.75">
      <c r="A285" s="29" t="s">
        <v>291</v>
      </c>
      <c r="B285" s="38" t="s">
        <v>290</v>
      </c>
      <c r="C285" s="90">
        <v>8.75</v>
      </c>
      <c r="D285" s="10"/>
      <c r="E285" s="8">
        <f t="shared" si="17"/>
        <v>0</v>
      </c>
      <c r="F285" s="16"/>
    </row>
    <row r="286" spans="1:5" ht="12.75">
      <c r="A286" s="29" t="s">
        <v>292</v>
      </c>
      <c r="B286" s="38">
        <v>200</v>
      </c>
      <c r="C286" s="90">
        <v>4.45</v>
      </c>
      <c r="D286" s="10"/>
      <c r="E286" s="8">
        <f t="shared" si="17"/>
        <v>0</v>
      </c>
    </row>
    <row r="287" spans="1:5" ht="12.75">
      <c r="A287" s="149" t="s">
        <v>293</v>
      </c>
      <c r="B287" s="38">
        <v>2</v>
      </c>
      <c r="C287" s="90">
        <v>3.95</v>
      </c>
      <c r="D287" s="10"/>
      <c r="E287" s="8">
        <f t="shared" si="17"/>
        <v>0</v>
      </c>
    </row>
    <row r="288" spans="1:5" ht="12.75">
      <c r="A288" s="29" t="s">
        <v>294</v>
      </c>
      <c r="B288" s="38">
        <v>4</v>
      </c>
      <c r="C288" s="90">
        <v>4.75</v>
      </c>
      <c r="D288" s="10"/>
      <c r="E288" s="8">
        <f t="shared" si="17"/>
        <v>0</v>
      </c>
    </row>
    <row r="289" spans="1:5" ht="12.75">
      <c r="A289" s="29" t="s">
        <v>295</v>
      </c>
      <c r="B289" s="38" t="s">
        <v>296</v>
      </c>
      <c r="C289" s="90">
        <v>2.59</v>
      </c>
      <c r="D289" s="10"/>
      <c r="E289" s="8">
        <f t="shared" si="17"/>
        <v>0</v>
      </c>
    </row>
    <row r="290" spans="1:5" ht="12.75">
      <c r="A290" s="29" t="s">
        <v>297</v>
      </c>
      <c r="B290" s="38">
        <v>1</v>
      </c>
      <c r="C290" s="90">
        <v>5.95</v>
      </c>
      <c r="D290" s="10"/>
      <c r="E290" s="8">
        <f t="shared" si="17"/>
        <v>0</v>
      </c>
    </row>
    <row r="291" spans="1:5" ht="12.75">
      <c r="A291" s="29" t="s">
        <v>298</v>
      </c>
      <c r="B291" s="38">
        <v>20</v>
      </c>
      <c r="C291" s="90">
        <v>4.95</v>
      </c>
      <c r="D291" s="10"/>
      <c r="E291" s="8">
        <f t="shared" si="17"/>
        <v>0</v>
      </c>
    </row>
    <row r="292" spans="1:5" ht="12.75">
      <c r="A292" s="29" t="s">
        <v>299</v>
      </c>
      <c r="B292" s="38">
        <v>100</v>
      </c>
      <c r="C292" s="90">
        <v>5.25</v>
      </c>
      <c r="D292" s="10"/>
      <c r="E292" s="8">
        <f t="shared" si="17"/>
        <v>0</v>
      </c>
    </row>
    <row r="293" spans="1:5" ht="12.75">
      <c r="A293" s="9"/>
      <c r="B293" s="73"/>
      <c r="C293" s="92"/>
      <c r="D293" s="10"/>
      <c r="E293" s="8"/>
    </row>
    <row r="294" spans="1:5" ht="14.25" customHeight="1">
      <c r="A294" s="33" t="s">
        <v>300</v>
      </c>
      <c r="B294" s="73"/>
      <c r="C294" s="94">
        <v>50</v>
      </c>
      <c r="D294" s="31">
        <v>1</v>
      </c>
      <c r="E294" s="32">
        <f>D294*C294</f>
        <v>50</v>
      </c>
    </row>
    <row r="295" spans="1:5" ht="12.75">
      <c r="A295" s="22"/>
      <c r="B295" s="80"/>
      <c r="C295" s="101"/>
      <c r="D295" s="23"/>
      <c r="E295" s="24"/>
    </row>
    <row r="296" spans="4:5" ht="19.5" customHeight="1">
      <c r="D296" s="40" t="s">
        <v>336</v>
      </c>
      <c r="E296" s="41">
        <f>SUM(E13:E294)</f>
        <v>50</v>
      </c>
    </row>
    <row r="297" spans="4:5" ht="19.5" customHeight="1">
      <c r="D297" s="40" t="s">
        <v>338</v>
      </c>
      <c r="E297" s="41">
        <f>PRODUCT(E296,0.04)</f>
        <v>2</v>
      </c>
    </row>
    <row r="298" spans="1:5" ht="19.5" customHeight="1">
      <c r="A298" s="33" t="s">
        <v>335</v>
      </c>
      <c r="D298" s="40"/>
      <c r="E298" s="41"/>
    </row>
    <row r="299" spans="4:5" ht="11.25" customHeight="1">
      <c r="D299" s="133"/>
      <c r="E299" s="134"/>
    </row>
    <row r="300" spans="1:5" ht="12" customHeight="1">
      <c r="A300" s="130" t="s">
        <v>302</v>
      </c>
      <c r="B300" s="131"/>
      <c r="C300" s="132"/>
      <c r="D300" s="155"/>
      <c r="E300" s="41"/>
    </row>
    <row r="301" spans="1:5" ht="12" thickBot="1">
      <c r="A301" s="130" t="s">
        <v>303</v>
      </c>
      <c r="B301" s="131"/>
      <c r="C301" s="132"/>
      <c r="D301" s="40"/>
      <c r="E301" s="41"/>
    </row>
    <row r="302" spans="1:5" ht="15.75" thickBot="1">
      <c r="A302" s="130" t="s">
        <v>304</v>
      </c>
      <c r="B302" s="131"/>
      <c r="C302" s="132"/>
      <c r="D302" s="153" t="s">
        <v>5</v>
      </c>
      <c r="E302" s="154">
        <f>E300+E301</f>
        <v>0</v>
      </c>
    </row>
    <row r="303" spans="1:5" ht="10.5" customHeight="1">
      <c r="A303" s="25"/>
      <c r="D303" s="141"/>
      <c r="E303" s="142"/>
    </row>
    <row r="304" spans="1:5" ht="10.5" customHeight="1">
      <c r="A304" s="138" t="s">
        <v>305</v>
      </c>
      <c r="B304" s="139"/>
      <c r="C304" s="140"/>
      <c r="D304" s="141"/>
      <c r="E304" s="142"/>
    </row>
    <row r="305" spans="1:5" ht="12" customHeight="1">
      <c r="A305" s="143"/>
      <c r="B305" s="139"/>
      <c r="C305" s="140"/>
      <c r="D305" s="143"/>
      <c r="E305" s="146"/>
    </row>
    <row r="306" spans="1:5" ht="12" customHeight="1">
      <c r="A306" s="138" t="s">
        <v>306</v>
      </c>
      <c r="B306" s="144"/>
      <c r="C306" s="145"/>
      <c r="D306" s="143"/>
      <c r="E306" s="146"/>
    </row>
    <row r="307" spans="1:3" ht="11.25" customHeight="1">
      <c r="A307" s="138" t="s">
        <v>307</v>
      </c>
      <c r="B307" s="144"/>
      <c r="C307" s="145"/>
    </row>
    <row r="308" ht="19.5" customHeight="1"/>
    <row r="309" ht="19.5" customHeight="1"/>
    <row r="310" spans="1:5" s="135" customFormat="1" ht="12" customHeight="1">
      <c r="A310" s="1"/>
      <c r="B310" s="67"/>
      <c r="C310" s="64"/>
      <c r="D310" s="1"/>
      <c r="E310" s="5"/>
    </row>
    <row r="311" spans="1:5" s="135" customFormat="1" ht="21.75" customHeight="1">
      <c r="A311" s="1"/>
      <c r="B311" s="67"/>
      <c r="C311" s="64"/>
      <c r="D311" s="1"/>
      <c r="E311" s="5"/>
    </row>
    <row r="312" spans="1:5" s="135" customFormat="1" ht="12" customHeight="1">
      <c r="A312" s="1"/>
      <c r="B312" s="67"/>
      <c r="C312" s="64"/>
      <c r="D312" s="1"/>
      <c r="E312" s="5"/>
    </row>
    <row r="315" ht="0.75" customHeight="1"/>
  </sheetData>
  <mergeCells count="2">
    <mergeCell ref="A8:E8"/>
    <mergeCell ref="A9:E9"/>
  </mergeCells>
  <hyperlinks>
    <hyperlink ref="A6" r:id="rId1" display="mailto:tom.express@hotmail.com"/>
  </hyperlinks>
  <printOptions gridLines="1"/>
  <pageMargins left="0.5" right="0" top="0.25" bottom="0.25" header="0.3" footer="0.3"/>
  <pageSetup horizontalDpi="600" verticalDpi="600" orientation="portrait" paperSize="9" scale="87" r:id="rId3"/>
  <rowBreaks count="3" manualBreakCount="3">
    <brk id="77" max="16383" man="1"/>
    <brk id="154" max="16383" man="1"/>
    <brk id="232" max="16383" man="1"/>
  </rowBreaks>
  <ignoredErrors>
    <ignoredError sqref="E12:E17 E34:E52 E20:E31 E53:E77 E88:E92 E128 E130:E142 E80:E85 E93:E125 E126:E127 E143:E154 E155:E166 E176:E191 E194:E213 E214:E232 E235:E268 E269:E290 E291:E292 E167:E175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5"/>
  <sheetViews>
    <sheetView workbookViewId="0" topLeftCell="A280">
      <selection activeCell="F297" sqref="F297"/>
    </sheetView>
  </sheetViews>
  <sheetFormatPr defaultColWidth="11.421875" defaultRowHeight="12.75"/>
  <cols>
    <col min="1" max="1" width="55.421875" style="1" customWidth="1"/>
    <col min="2" max="2" width="12.57421875" style="67" customWidth="1"/>
    <col min="3" max="3" width="8.7109375" style="64" customWidth="1"/>
    <col min="4" max="4" width="12.421875" style="1" customWidth="1"/>
    <col min="5" max="5" width="12.28125" style="5" customWidth="1"/>
    <col min="6" max="16384" width="11.421875" style="1" customWidth="1"/>
  </cols>
  <sheetData>
    <row r="1" spans="1:5" s="22" customFormat="1" ht="11.25">
      <c r="A1" s="63"/>
      <c r="B1" s="80"/>
      <c r="C1" s="82"/>
      <c r="D1" s="63"/>
      <c r="E1" s="81"/>
    </row>
    <row r="2" spans="1:5" s="22" customFormat="1" ht="15.75">
      <c r="A2" s="115" t="s">
        <v>332</v>
      </c>
      <c r="B2" s="80"/>
      <c r="C2" s="82"/>
      <c r="D2" s="63"/>
      <c r="E2" s="81"/>
    </row>
    <row r="3" spans="1:5" s="22" customFormat="1" ht="45">
      <c r="A3" s="152" t="s">
        <v>333</v>
      </c>
      <c r="B3" s="80"/>
      <c r="C3" s="82"/>
      <c r="D3" s="63"/>
      <c r="E3" s="81"/>
    </row>
    <row r="4" spans="1:5" s="22" customFormat="1" ht="12.75">
      <c r="A4" s="151" t="s">
        <v>334</v>
      </c>
      <c r="B4" s="80"/>
      <c r="C4" s="82"/>
      <c r="D4" s="63"/>
      <c r="E4" s="81"/>
    </row>
    <row r="5" spans="1:5" s="3" customFormat="1" ht="12.75">
      <c r="A5" s="147" t="s">
        <v>328</v>
      </c>
      <c r="B5" s="67"/>
      <c r="C5" s="83"/>
      <c r="D5" s="2"/>
      <c r="E5" s="2"/>
    </row>
    <row r="6" spans="1:5" s="3" customFormat="1" ht="12.75">
      <c r="A6" s="116" t="s">
        <v>329</v>
      </c>
      <c r="B6" s="4"/>
      <c r="C6" s="65"/>
      <c r="D6" s="4"/>
      <c r="E6" s="4"/>
    </row>
    <row r="7" spans="1:5" s="3" customFormat="1" ht="12.75">
      <c r="A7" s="53"/>
      <c r="B7" s="4"/>
      <c r="C7" s="65"/>
      <c r="D7" s="4"/>
      <c r="E7" s="4"/>
    </row>
    <row r="8" spans="1:5" s="67" customFormat="1" ht="15.75">
      <c r="A8" s="177" t="s">
        <v>330</v>
      </c>
      <c r="B8" s="178"/>
      <c r="C8" s="178"/>
      <c r="D8" s="178"/>
      <c r="E8" s="178"/>
    </row>
    <row r="9" spans="1:5" s="3" customFormat="1" ht="15.75">
      <c r="A9" s="177" t="s">
        <v>331</v>
      </c>
      <c r="B9" s="178"/>
      <c r="C9" s="178"/>
      <c r="D9" s="178"/>
      <c r="E9" s="178"/>
    </row>
    <row r="10" ht="12.75">
      <c r="B10" s="67" t="s">
        <v>0</v>
      </c>
    </row>
    <row r="11" spans="1:5" ht="12.75">
      <c r="A11" s="33" t="s">
        <v>1</v>
      </c>
      <c r="B11" s="68" t="s">
        <v>2</v>
      </c>
      <c r="C11" s="7" t="s">
        <v>3</v>
      </c>
      <c r="D11" s="6" t="s">
        <v>4</v>
      </c>
      <c r="E11" s="8" t="s">
        <v>5</v>
      </c>
    </row>
    <row r="12" spans="1:5" ht="12.75">
      <c r="A12" s="54" t="s">
        <v>6</v>
      </c>
      <c r="B12" s="105" t="s">
        <v>311</v>
      </c>
      <c r="C12" s="102">
        <v>12</v>
      </c>
      <c r="D12" s="6"/>
      <c r="E12" s="8">
        <f aca="true" t="shared" si="0" ref="E12:E17">SUM(C12*D12)</f>
        <v>0</v>
      </c>
    </row>
    <row r="13" spans="1:5" ht="12.75">
      <c r="A13" s="29" t="s">
        <v>7</v>
      </c>
      <c r="B13" s="38" t="s">
        <v>312</v>
      </c>
      <c r="C13" s="84">
        <v>10</v>
      </c>
      <c r="D13" s="31"/>
      <c r="E13" s="8">
        <f t="shared" si="0"/>
        <v>0</v>
      </c>
    </row>
    <row r="14" spans="1:5" ht="12.75">
      <c r="A14" s="29" t="s">
        <v>313</v>
      </c>
      <c r="B14" s="38" t="s">
        <v>311</v>
      </c>
      <c r="C14" s="84">
        <v>12</v>
      </c>
      <c r="D14" s="31"/>
      <c r="E14" s="8">
        <f t="shared" si="0"/>
        <v>0</v>
      </c>
    </row>
    <row r="15" spans="1:5" ht="12.75">
      <c r="A15" s="29" t="s">
        <v>8</v>
      </c>
      <c r="B15" s="38" t="s">
        <v>311</v>
      </c>
      <c r="C15" s="84">
        <v>13.5</v>
      </c>
      <c r="D15" s="31"/>
      <c r="E15" s="8">
        <f t="shared" si="0"/>
        <v>0</v>
      </c>
    </row>
    <row r="16" spans="1:5" ht="12.75">
      <c r="A16" s="29" t="s">
        <v>9</v>
      </c>
      <c r="B16" s="38" t="s">
        <v>311</v>
      </c>
      <c r="C16" s="84">
        <v>13.5</v>
      </c>
      <c r="D16" s="31"/>
      <c r="E16" s="8">
        <f t="shared" si="0"/>
        <v>0</v>
      </c>
    </row>
    <row r="17" spans="1:5" ht="12.75">
      <c r="A17" s="29" t="s">
        <v>10</v>
      </c>
      <c r="B17" s="38" t="s">
        <v>311</v>
      </c>
      <c r="C17" s="84">
        <v>12</v>
      </c>
      <c r="D17" s="31"/>
      <c r="E17" s="8">
        <f t="shared" si="0"/>
        <v>0</v>
      </c>
    </row>
    <row r="18" spans="1:5" ht="12.75">
      <c r="A18" s="26"/>
      <c r="B18" s="69"/>
      <c r="C18" s="85"/>
      <c r="D18" s="27"/>
      <c r="E18" s="28"/>
    </row>
    <row r="19" spans="1:5" ht="12.75">
      <c r="A19" s="34" t="s">
        <v>11</v>
      </c>
      <c r="B19" s="13"/>
      <c r="C19" s="86"/>
      <c r="D19" s="14"/>
      <c r="E19" s="15"/>
    </row>
    <row r="20" spans="1:5" ht="12.75">
      <c r="A20" s="29" t="s">
        <v>12</v>
      </c>
      <c r="B20" s="38" t="s">
        <v>59</v>
      </c>
      <c r="C20" s="84">
        <v>47.5</v>
      </c>
      <c r="D20" s="31"/>
      <c r="E20" s="8">
        <f>SUM(C20*D20)</f>
        <v>0</v>
      </c>
    </row>
    <row r="21" spans="1:5" ht="12.75">
      <c r="A21" s="44" t="s">
        <v>314</v>
      </c>
      <c r="B21" s="70" t="s">
        <v>315</v>
      </c>
      <c r="C21" s="84">
        <v>85</v>
      </c>
      <c r="D21" s="31"/>
      <c r="E21" s="8">
        <f>SUM(C21*D21)</f>
        <v>0</v>
      </c>
    </row>
    <row r="22" spans="1:5" ht="12.75">
      <c r="A22" s="44" t="s">
        <v>13</v>
      </c>
      <c r="B22" s="70" t="s">
        <v>59</v>
      </c>
      <c r="C22" s="106">
        <v>42.5</v>
      </c>
      <c r="D22" s="31"/>
      <c r="E22" s="8">
        <f>SUM(C22*D22)</f>
        <v>0</v>
      </c>
    </row>
    <row r="23" spans="1:5" ht="12.75">
      <c r="A23" s="44" t="s">
        <v>14</v>
      </c>
      <c r="B23" s="70" t="s">
        <v>59</v>
      </c>
      <c r="C23" s="106">
        <v>32.5</v>
      </c>
      <c r="D23" s="31"/>
      <c r="E23" s="8">
        <f>SUM(C23*D23)</f>
        <v>0</v>
      </c>
    </row>
    <row r="24" spans="1:5" ht="12.75">
      <c r="A24" s="29" t="s">
        <v>15</v>
      </c>
      <c r="B24" s="70" t="s">
        <v>59</v>
      </c>
      <c r="C24" s="106">
        <v>15.5</v>
      </c>
      <c r="D24" s="31"/>
      <c r="E24" s="8">
        <f>SUM(C24*D24)</f>
        <v>0</v>
      </c>
    </row>
    <row r="25" spans="1:5" ht="12.75">
      <c r="A25" s="26"/>
      <c r="B25" s="71"/>
      <c r="C25" s="87"/>
      <c r="D25" s="48"/>
      <c r="E25" s="46"/>
    </row>
    <row r="26" spans="1:5" ht="12.75">
      <c r="A26" s="49" t="s">
        <v>16</v>
      </c>
      <c r="B26" s="72"/>
      <c r="C26" s="88"/>
      <c r="D26" s="50"/>
      <c r="E26" s="46"/>
    </row>
    <row r="27" spans="1:5" ht="12.75">
      <c r="A27" s="35" t="s">
        <v>17</v>
      </c>
      <c r="B27" s="38" t="s">
        <v>18</v>
      </c>
      <c r="C27" s="107">
        <v>12.5</v>
      </c>
      <c r="D27" s="10"/>
      <c r="E27" s="8">
        <f>SUM(C27*D27)</f>
        <v>0</v>
      </c>
    </row>
    <row r="28" spans="1:5" ht="12.75">
      <c r="A28" s="30" t="s">
        <v>19</v>
      </c>
      <c r="B28" s="38" t="s">
        <v>59</v>
      </c>
      <c r="C28" s="89">
        <v>10.8</v>
      </c>
      <c r="D28" s="51"/>
      <c r="E28" s="8">
        <f>SUM(C28*D28)</f>
        <v>0</v>
      </c>
    </row>
    <row r="29" spans="1:5" s="16" customFormat="1" ht="12.75">
      <c r="A29" s="29" t="s">
        <v>20</v>
      </c>
      <c r="B29" s="38" t="s">
        <v>59</v>
      </c>
      <c r="C29" s="84">
        <v>10.8</v>
      </c>
      <c r="D29" s="31"/>
      <c r="E29" s="8">
        <f>SUM(C29*D29)</f>
        <v>0</v>
      </c>
    </row>
    <row r="30" spans="1:5" s="16" customFormat="1" ht="12.75">
      <c r="A30" s="29" t="s">
        <v>316</v>
      </c>
      <c r="B30" s="38" t="s">
        <v>18</v>
      </c>
      <c r="C30" s="84">
        <v>12</v>
      </c>
      <c r="D30" s="31"/>
      <c r="E30" s="8">
        <f>SUM(C30*D30)</f>
        <v>0</v>
      </c>
    </row>
    <row r="31" spans="1:5" s="16" customFormat="1" ht="12.75">
      <c r="A31" s="29" t="s">
        <v>21</v>
      </c>
      <c r="B31" s="38" t="s">
        <v>18</v>
      </c>
      <c r="C31" s="108">
        <v>12.5</v>
      </c>
      <c r="D31" s="31"/>
      <c r="E31" s="8">
        <f>SUM(C31*D31)</f>
        <v>0</v>
      </c>
    </row>
    <row r="32" spans="1:5" s="16" customFormat="1" ht="12.75">
      <c r="A32" s="35"/>
      <c r="B32" s="60"/>
      <c r="C32" s="91"/>
      <c r="D32" s="36"/>
      <c r="E32" s="37"/>
    </row>
    <row r="33" spans="1:5" ht="12.75">
      <c r="A33" s="34" t="s">
        <v>22</v>
      </c>
      <c r="B33" s="13"/>
      <c r="C33" s="17"/>
      <c r="D33" s="14"/>
      <c r="E33" s="15"/>
    </row>
    <row r="34" spans="1:5" ht="12.75">
      <c r="A34" s="29" t="s">
        <v>23</v>
      </c>
      <c r="B34" s="38" t="s">
        <v>59</v>
      </c>
      <c r="C34" s="108">
        <v>34.5</v>
      </c>
      <c r="D34" s="10"/>
      <c r="E34" s="8">
        <f>SUM(C34*D34)</f>
        <v>0</v>
      </c>
    </row>
    <row r="35" spans="1:5" ht="12.75">
      <c r="A35" s="29" t="s">
        <v>24</v>
      </c>
      <c r="B35" s="38" t="s">
        <v>59</v>
      </c>
      <c r="C35" s="90">
        <v>15</v>
      </c>
      <c r="D35" s="10"/>
      <c r="E35" s="8">
        <f>SUM(C35*D35)</f>
        <v>0</v>
      </c>
    </row>
    <row r="36" spans="1:5" ht="12.75">
      <c r="A36" s="29" t="s">
        <v>25</v>
      </c>
      <c r="B36" s="38" t="s">
        <v>59</v>
      </c>
      <c r="C36" s="90">
        <v>17.95</v>
      </c>
      <c r="D36" s="10"/>
      <c r="E36" s="8">
        <f>SUM(C36*D36)</f>
        <v>0</v>
      </c>
    </row>
    <row r="37" spans="1:5" ht="12.75">
      <c r="A37" s="29" t="s">
        <v>26</v>
      </c>
      <c r="B37" s="38" t="s">
        <v>59</v>
      </c>
      <c r="C37" s="90">
        <v>31.5</v>
      </c>
      <c r="D37" s="10"/>
      <c r="E37" s="8">
        <f>SUM(C37*D37)</f>
        <v>0</v>
      </c>
    </row>
    <row r="38" spans="1:5" ht="12.75">
      <c r="A38" s="29" t="s">
        <v>27</v>
      </c>
      <c r="B38" s="38" t="s">
        <v>59</v>
      </c>
      <c r="C38" s="90">
        <v>19.5</v>
      </c>
      <c r="D38" s="10"/>
      <c r="E38" s="8">
        <f>SUM(C38*D38)</f>
        <v>0</v>
      </c>
    </row>
    <row r="39" spans="1:5" ht="12.75">
      <c r="A39" s="35"/>
      <c r="B39" s="60"/>
      <c r="C39" s="91"/>
      <c r="D39" s="27"/>
      <c r="E39" s="28"/>
    </row>
    <row r="40" spans="1:5" ht="12.75">
      <c r="A40" s="34" t="s">
        <v>28</v>
      </c>
      <c r="B40" s="13"/>
      <c r="C40" s="17"/>
      <c r="D40" s="14"/>
      <c r="E40" s="15"/>
    </row>
    <row r="41" spans="1:5" ht="12.75">
      <c r="A41" s="29" t="s">
        <v>29</v>
      </c>
      <c r="B41" s="38" t="s">
        <v>18</v>
      </c>
      <c r="C41" s="90">
        <v>11.5</v>
      </c>
      <c r="D41" s="10"/>
      <c r="E41" s="8">
        <f>SUM(C41*D41)</f>
        <v>0</v>
      </c>
    </row>
    <row r="42" spans="1:5" ht="12.75">
      <c r="A42" s="29" t="s">
        <v>30</v>
      </c>
      <c r="B42" s="38" t="s">
        <v>18</v>
      </c>
      <c r="C42" s="90">
        <v>13.95</v>
      </c>
      <c r="D42" s="10"/>
      <c r="E42" s="8">
        <f>SUM(C42*D42)</f>
        <v>0</v>
      </c>
    </row>
    <row r="43" spans="1:5" ht="12.75">
      <c r="A43" s="29" t="s">
        <v>31</v>
      </c>
      <c r="B43" s="38" t="s">
        <v>18</v>
      </c>
      <c r="C43" s="90">
        <v>19.95</v>
      </c>
      <c r="D43" s="10"/>
      <c r="E43" s="8">
        <f>SUM(C43*D43)</f>
        <v>0</v>
      </c>
    </row>
    <row r="44" spans="1:5" ht="12.75">
      <c r="A44" s="9"/>
      <c r="B44" s="73"/>
      <c r="C44" s="92"/>
      <c r="D44" s="10"/>
      <c r="E44" s="11"/>
    </row>
    <row r="45" spans="1:5" ht="12.75">
      <c r="A45" s="34" t="s">
        <v>32</v>
      </c>
      <c r="B45" s="13"/>
      <c r="C45" s="17"/>
      <c r="D45" s="14"/>
      <c r="E45" s="15"/>
    </row>
    <row r="46" spans="1:5" ht="12.75">
      <c r="A46" s="29" t="s">
        <v>33</v>
      </c>
      <c r="B46" s="38" t="s">
        <v>18</v>
      </c>
      <c r="C46" s="90">
        <v>15</v>
      </c>
      <c r="D46" s="10"/>
      <c r="E46" s="8">
        <f>SUM(C46*D46)</f>
        <v>0</v>
      </c>
    </row>
    <row r="47" spans="1:5" ht="12.75">
      <c r="A47" s="29" t="s">
        <v>318</v>
      </c>
      <c r="B47" s="38" t="s">
        <v>317</v>
      </c>
      <c r="C47" s="90">
        <v>12.95</v>
      </c>
      <c r="D47" s="10"/>
      <c r="E47" s="8">
        <f>SUM(C47*D47)</f>
        <v>0</v>
      </c>
    </row>
    <row r="48" spans="1:5" ht="12.75">
      <c r="A48" s="29" t="s">
        <v>34</v>
      </c>
      <c r="B48" s="38" t="s">
        <v>18</v>
      </c>
      <c r="C48" s="90">
        <v>37.5</v>
      </c>
      <c r="D48" s="10"/>
      <c r="E48" s="8">
        <f>SUM(C48*D48)</f>
        <v>0</v>
      </c>
    </row>
    <row r="49" spans="1:5" ht="12.75">
      <c r="A49" s="35"/>
      <c r="B49" s="60"/>
      <c r="C49" s="91"/>
      <c r="D49" s="27"/>
      <c r="E49" s="28"/>
    </row>
    <row r="50" spans="1:5" s="3" customFormat="1" ht="12.75">
      <c r="A50" s="34" t="s">
        <v>35</v>
      </c>
      <c r="B50" s="13"/>
      <c r="C50" s="17"/>
      <c r="D50" s="14"/>
      <c r="E50" s="15"/>
    </row>
    <row r="51" spans="1:5" ht="12.75">
      <c r="A51" s="29" t="s">
        <v>36</v>
      </c>
      <c r="B51" s="38" t="s">
        <v>18</v>
      </c>
      <c r="C51" s="90">
        <v>14.95</v>
      </c>
      <c r="D51" s="10"/>
      <c r="E51" s="8">
        <f>SUM(C51*D51)</f>
        <v>0</v>
      </c>
    </row>
    <row r="52" spans="1:5" ht="12.75">
      <c r="A52" s="29" t="s">
        <v>37</v>
      </c>
      <c r="B52" s="38" t="s">
        <v>18</v>
      </c>
      <c r="C52" s="90">
        <v>12.95</v>
      </c>
      <c r="D52" s="10"/>
      <c r="E52" s="8">
        <f>SUM(C52*D52)</f>
        <v>0</v>
      </c>
    </row>
    <row r="53" spans="1:5" ht="12.75">
      <c r="A53" s="29" t="s">
        <v>38</v>
      </c>
      <c r="B53" s="38" t="s">
        <v>18</v>
      </c>
      <c r="C53" s="90">
        <v>14.95</v>
      </c>
      <c r="D53" s="10"/>
      <c r="E53" s="8">
        <f>SUM(C53*D53)</f>
        <v>0</v>
      </c>
    </row>
    <row r="54" spans="1:5" ht="12.75">
      <c r="A54" s="29" t="s">
        <v>39</v>
      </c>
      <c r="B54" s="38" t="s">
        <v>18</v>
      </c>
      <c r="C54" s="90">
        <v>15.5</v>
      </c>
      <c r="D54" s="10"/>
      <c r="E54" s="8">
        <f>SUM(C54*D54)</f>
        <v>0</v>
      </c>
    </row>
    <row r="55" spans="1:5" ht="12.75">
      <c r="A55" s="29" t="s">
        <v>319</v>
      </c>
      <c r="B55" s="38" t="s">
        <v>317</v>
      </c>
      <c r="C55" s="90">
        <v>14.95</v>
      </c>
      <c r="D55" s="10"/>
      <c r="E55" s="8">
        <f>SUM(C55*D55)</f>
        <v>0</v>
      </c>
    </row>
    <row r="56" spans="1:5" ht="12.75">
      <c r="A56" s="35"/>
      <c r="B56" s="60"/>
      <c r="C56" s="91"/>
      <c r="D56" s="27"/>
      <c r="E56" s="28"/>
    </row>
    <row r="57" spans="1:5" ht="12.75">
      <c r="A57" s="34" t="s">
        <v>320</v>
      </c>
      <c r="B57" s="13"/>
      <c r="C57" s="17"/>
      <c r="D57" s="14"/>
      <c r="E57" s="15"/>
    </row>
    <row r="58" spans="1:5" ht="12.75">
      <c r="A58" s="29" t="s">
        <v>40</v>
      </c>
      <c r="B58" s="38" t="s">
        <v>18</v>
      </c>
      <c r="C58" s="90">
        <v>2.95</v>
      </c>
      <c r="D58" s="10">
        <v>1</v>
      </c>
      <c r="E58" s="8">
        <f aca="true" t="shared" si="1" ref="E58:E63">SUM(C58*D58)</f>
        <v>2.95</v>
      </c>
    </row>
    <row r="59" spans="1:5" ht="12.75">
      <c r="A59" s="29" t="s">
        <v>41</v>
      </c>
      <c r="B59" s="38" t="s">
        <v>18</v>
      </c>
      <c r="C59" s="90">
        <v>3.5</v>
      </c>
      <c r="D59" s="10">
        <v>1</v>
      </c>
      <c r="E59" s="8">
        <f t="shared" si="1"/>
        <v>3.5</v>
      </c>
    </row>
    <row r="60" spans="1:5" ht="12.75">
      <c r="A60" s="29" t="s">
        <v>42</v>
      </c>
      <c r="B60" s="38" t="s">
        <v>18</v>
      </c>
      <c r="C60" s="90">
        <v>2.95</v>
      </c>
      <c r="D60" s="10"/>
      <c r="E60" s="8">
        <f t="shared" si="1"/>
        <v>0</v>
      </c>
    </row>
    <row r="61" spans="1:5" ht="12.75">
      <c r="A61" s="29" t="s">
        <v>43</v>
      </c>
      <c r="B61" s="38" t="s">
        <v>18</v>
      </c>
      <c r="C61" s="90">
        <v>2.95</v>
      </c>
      <c r="D61" s="10"/>
      <c r="E61" s="8">
        <f t="shared" si="1"/>
        <v>0</v>
      </c>
    </row>
    <row r="62" spans="1:5" ht="12.75">
      <c r="A62" s="29" t="s">
        <v>321</v>
      </c>
      <c r="B62" s="38" t="s">
        <v>18</v>
      </c>
      <c r="C62" s="90">
        <v>3.5</v>
      </c>
      <c r="D62" s="10">
        <v>1</v>
      </c>
      <c r="E62" s="8">
        <f t="shared" si="1"/>
        <v>3.5</v>
      </c>
    </row>
    <row r="63" spans="1:5" ht="12.75">
      <c r="A63" s="29" t="s">
        <v>44</v>
      </c>
      <c r="B63" s="38" t="s">
        <v>48</v>
      </c>
      <c r="C63" s="90">
        <v>7.45</v>
      </c>
      <c r="D63" s="10"/>
      <c r="E63" s="8">
        <f t="shared" si="1"/>
        <v>0</v>
      </c>
    </row>
    <row r="64" spans="1:5" ht="12.75">
      <c r="A64" s="12"/>
      <c r="B64" s="13"/>
      <c r="C64" s="17"/>
      <c r="D64" s="14"/>
      <c r="E64" s="8"/>
    </row>
    <row r="65" spans="1:5" ht="12.75">
      <c r="A65" s="34" t="s">
        <v>45</v>
      </c>
      <c r="B65" s="13"/>
      <c r="C65" s="17"/>
      <c r="D65" s="14"/>
      <c r="E65" s="15"/>
    </row>
    <row r="66" spans="1:5" ht="12.75">
      <c r="A66" s="29" t="s">
        <v>46</v>
      </c>
      <c r="B66" s="38" t="s">
        <v>48</v>
      </c>
      <c r="C66" s="90">
        <v>4.95</v>
      </c>
      <c r="D66" s="10">
        <v>12</v>
      </c>
      <c r="E66" s="8">
        <f aca="true" t="shared" si="2" ref="E66:E71">SUM(C66*D66)</f>
        <v>59.400000000000006</v>
      </c>
    </row>
    <row r="67" spans="1:5" ht="12.75">
      <c r="A67" s="29" t="s">
        <v>47</v>
      </c>
      <c r="B67" s="38" t="s">
        <v>48</v>
      </c>
      <c r="C67" s="90">
        <v>4.95</v>
      </c>
      <c r="D67" s="10">
        <v>4</v>
      </c>
      <c r="E67" s="8">
        <f t="shared" si="2"/>
        <v>19.8</v>
      </c>
    </row>
    <row r="68" spans="1:5" ht="12.75">
      <c r="A68" s="29" t="s">
        <v>49</v>
      </c>
      <c r="B68" s="38" t="s">
        <v>48</v>
      </c>
      <c r="C68" s="90">
        <v>4.95</v>
      </c>
      <c r="D68" s="10"/>
      <c r="E68" s="8">
        <f t="shared" si="2"/>
        <v>0</v>
      </c>
    </row>
    <row r="69" spans="1:5" ht="12.75">
      <c r="A69" s="29" t="s">
        <v>323</v>
      </c>
      <c r="B69" s="38" t="s">
        <v>48</v>
      </c>
      <c r="C69" s="90">
        <v>6.95</v>
      </c>
      <c r="D69" s="10"/>
      <c r="E69" s="8">
        <f t="shared" si="2"/>
        <v>0</v>
      </c>
    </row>
    <row r="70" spans="1:5" ht="12.75">
      <c r="A70" s="29" t="s">
        <v>322</v>
      </c>
      <c r="B70" s="38" t="s">
        <v>48</v>
      </c>
      <c r="C70" s="90">
        <v>4.95</v>
      </c>
      <c r="D70" s="10"/>
      <c r="E70" s="8">
        <f t="shared" si="2"/>
        <v>0</v>
      </c>
    </row>
    <row r="71" spans="1:5" ht="12.75">
      <c r="A71" s="29" t="s">
        <v>50</v>
      </c>
      <c r="B71" s="38" t="s">
        <v>48</v>
      </c>
      <c r="C71" s="90">
        <v>6.95</v>
      </c>
      <c r="D71" s="10"/>
      <c r="E71" s="8">
        <f t="shared" si="2"/>
        <v>0</v>
      </c>
    </row>
    <row r="72" spans="1:5" ht="6.95" customHeight="1">
      <c r="A72" s="42"/>
      <c r="B72" s="74"/>
      <c r="C72" s="93"/>
      <c r="D72" s="50"/>
      <c r="E72" s="46"/>
    </row>
    <row r="73" spans="1:5" ht="12.75">
      <c r="A73" s="34" t="s">
        <v>51</v>
      </c>
      <c r="B73" s="13"/>
      <c r="C73" s="17"/>
      <c r="D73" s="14"/>
      <c r="E73" s="15"/>
    </row>
    <row r="74" spans="1:6" ht="12.75">
      <c r="A74" s="29" t="s">
        <v>52</v>
      </c>
      <c r="B74" s="38" t="s">
        <v>53</v>
      </c>
      <c r="C74" s="90">
        <v>3.95</v>
      </c>
      <c r="D74" s="10"/>
      <c r="E74" s="8">
        <f>SUM(C74*D74)</f>
        <v>0</v>
      </c>
      <c r="F74" s="16"/>
    </row>
    <row r="75" spans="1:5" ht="12.75">
      <c r="A75" s="29" t="s">
        <v>324</v>
      </c>
      <c r="B75" s="38" t="s">
        <v>54</v>
      </c>
      <c r="C75" s="90">
        <v>14.5</v>
      </c>
      <c r="D75" s="10"/>
      <c r="E75" s="8">
        <f>SUM(C75*D75)</f>
        <v>0</v>
      </c>
    </row>
    <row r="76" spans="1:5" ht="12.75">
      <c r="A76" s="29" t="s">
        <v>309</v>
      </c>
      <c r="B76" s="38" t="s">
        <v>310</v>
      </c>
      <c r="C76" s="90">
        <v>5.95</v>
      </c>
      <c r="D76" s="10"/>
      <c r="E76" s="8">
        <f>SUM(C76*D76)</f>
        <v>0</v>
      </c>
    </row>
    <row r="77" spans="1:5" ht="12.75">
      <c r="A77" s="35" t="s">
        <v>55</v>
      </c>
      <c r="B77" s="60" t="s">
        <v>56</v>
      </c>
      <c r="C77" s="95">
        <v>9.85</v>
      </c>
      <c r="D77" s="27"/>
      <c r="E77" s="8">
        <f>SUM(C77*D77)</f>
        <v>0</v>
      </c>
    </row>
    <row r="78" spans="1:5" ht="6.95" customHeight="1">
      <c r="A78" s="35"/>
      <c r="B78" s="60"/>
      <c r="C78" s="91"/>
      <c r="D78" s="27"/>
      <c r="E78" s="28"/>
    </row>
    <row r="79" spans="1:5" ht="12.75">
      <c r="A79" s="34" t="s">
        <v>57</v>
      </c>
      <c r="B79" s="13"/>
      <c r="C79" s="17"/>
      <c r="D79" s="14"/>
      <c r="E79" s="15"/>
    </row>
    <row r="80" spans="1:5" ht="12.75">
      <c r="A80" s="29" t="s">
        <v>58</v>
      </c>
      <c r="B80" s="38" t="s">
        <v>59</v>
      </c>
      <c r="C80" s="90">
        <v>12.5</v>
      </c>
      <c r="D80" s="10"/>
      <c r="E80" s="8">
        <f aca="true" t="shared" si="3" ref="E80:E85">SUM(C80*D80)</f>
        <v>0</v>
      </c>
    </row>
    <row r="81" spans="1:5" ht="12.75">
      <c r="A81" s="29" t="s">
        <v>60</v>
      </c>
      <c r="B81" s="38" t="s">
        <v>59</v>
      </c>
      <c r="C81" s="90">
        <v>8.95</v>
      </c>
      <c r="D81" s="10"/>
      <c r="E81" s="8">
        <f t="shared" si="3"/>
        <v>0</v>
      </c>
    </row>
    <row r="82" spans="1:5" ht="12.75">
      <c r="A82" s="29" t="s">
        <v>61</v>
      </c>
      <c r="B82" s="38" t="s">
        <v>59</v>
      </c>
      <c r="C82" s="90">
        <v>7.5</v>
      </c>
      <c r="D82" s="10"/>
      <c r="E82" s="8">
        <f t="shared" si="3"/>
        <v>0</v>
      </c>
    </row>
    <row r="83" spans="1:5" ht="12.75">
      <c r="A83" s="29" t="s">
        <v>62</v>
      </c>
      <c r="B83" s="38" t="s">
        <v>59</v>
      </c>
      <c r="C83" s="90">
        <v>11.5</v>
      </c>
      <c r="D83" s="10"/>
      <c r="E83" s="8">
        <f t="shared" si="3"/>
        <v>0</v>
      </c>
    </row>
    <row r="84" spans="1:5" ht="12.75">
      <c r="A84" s="29" t="s">
        <v>63</v>
      </c>
      <c r="B84" s="38" t="s">
        <v>64</v>
      </c>
      <c r="C84" s="108">
        <v>17</v>
      </c>
      <c r="D84" s="10"/>
      <c r="E84" s="8">
        <f t="shared" si="3"/>
        <v>0</v>
      </c>
    </row>
    <row r="85" spans="1:5" ht="12.75">
      <c r="A85" s="29" t="s">
        <v>65</v>
      </c>
      <c r="B85" s="70" t="s">
        <v>64</v>
      </c>
      <c r="C85" s="110">
        <v>17</v>
      </c>
      <c r="D85" s="52"/>
      <c r="E85" s="8">
        <f t="shared" si="3"/>
        <v>0</v>
      </c>
    </row>
    <row r="86" spans="1:5" ht="12.75">
      <c r="A86" s="43"/>
      <c r="B86" s="72"/>
      <c r="C86" s="97"/>
      <c r="D86" s="50"/>
      <c r="E86" s="46"/>
    </row>
    <row r="87" spans="1:5" ht="12.75">
      <c r="A87" s="45" t="s">
        <v>66</v>
      </c>
      <c r="B87" s="72"/>
      <c r="C87" s="97"/>
      <c r="D87" s="50"/>
      <c r="E87" s="46"/>
    </row>
    <row r="88" spans="1:5" ht="12.75">
      <c r="A88" s="55" t="s">
        <v>67</v>
      </c>
      <c r="B88" s="103" t="s">
        <v>59</v>
      </c>
      <c r="C88" s="111">
        <v>6.95</v>
      </c>
      <c r="D88" s="118"/>
      <c r="E88" s="8">
        <f>SUM(C88*D88)</f>
        <v>0</v>
      </c>
    </row>
    <row r="89" spans="1:5" ht="12.75">
      <c r="A89" s="42" t="s">
        <v>68</v>
      </c>
      <c r="B89" s="38" t="s">
        <v>59</v>
      </c>
      <c r="C89" s="109">
        <v>9.45</v>
      </c>
      <c r="D89" s="118"/>
      <c r="E89" s="8">
        <f>SUM(C89*D89)</f>
        <v>0</v>
      </c>
    </row>
    <row r="90" spans="1:5" ht="12.75">
      <c r="A90" s="42" t="s">
        <v>69</v>
      </c>
      <c r="B90" s="38" t="s">
        <v>64</v>
      </c>
      <c r="C90" s="109">
        <v>18.5</v>
      </c>
      <c r="D90" s="118"/>
      <c r="E90" s="8">
        <f>SUM(C90*D90)</f>
        <v>0</v>
      </c>
    </row>
    <row r="91" spans="1:5" ht="12.75">
      <c r="A91" s="43"/>
      <c r="B91" s="72"/>
      <c r="C91" s="88"/>
      <c r="D91" s="119"/>
      <c r="E91" s="46"/>
    </row>
    <row r="92" spans="1:5" ht="12.75">
      <c r="A92" s="45" t="s">
        <v>70</v>
      </c>
      <c r="B92" s="72"/>
      <c r="C92" s="88"/>
      <c r="D92" s="119"/>
      <c r="E92" s="46"/>
    </row>
    <row r="93" spans="1:5" ht="12.75">
      <c r="A93" s="29" t="s">
        <v>325</v>
      </c>
      <c r="B93" s="38" t="s">
        <v>59</v>
      </c>
      <c r="C93" s="108">
        <v>7.5</v>
      </c>
      <c r="D93" s="118"/>
      <c r="E93" s="8">
        <f>SUM(C93*D93)</f>
        <v>0</v>
      </c>
    </row>
    <row r="94" spans="1:5" ht="12.75">
      <c r="A94" s="29" t="s">
        <v>71</v>
      </c>
      <c r="B94" s="38" t="s">
        <v>59</v>
      </c>
      <c r="C94" s="108">
        <v>7.95</v>
      </c>
      <c r="D94" s="118"/>
      <c r="E94" s="8">
        <f>SUM(C94*D94)</f>
        <v>0</v>
      </c>
    </row>
    <row r="95" spans="1:5" ht="12.75">
      <c r="A95" s="29" t="s">
        <v>308</v>
      </c>
      <c r="B95" s="38" t="s">
        <v>64</v>
      </c>
      <c r="C95" s="108">
        <v>17</v>
      </c>
      <c r="D95" s="118"/>
      <c r="E95" s="8">
        <f>SUM(C95*D95)</f>
        <v>0</v>
      </c>
    </row>
    <row r="96" spans="1:5" ht="12.75">
      <c r="A96" s="42"/>
      <c r="B96" s="74"/>
      <c r="C96" s="93"/>
      <c r="D96" s="119"/>
      <c r="E96" s="46"/>
    </row>
    <row r="97" spans="1:5" ht="12.75">
      <c r="A97" s="62" t="s">
        <v>72</v>
      </c>
      <c r="B97" s="74"/>
      <c r="C97" s="93"/>
      <c r="D97" s="119"/>
      <c r="E97" s="46"/>
    </row>
    <row r="98" spans="1:5" ht="12.75">
      <c r="A98" s="42" t="s">
        <v>73</v>
      </c>
      <c r="B98" s="38" t="s">
        <v>18</v>
      </c>
      <c r="C98" s="94">
        <v>4.95</v>
      </c>
      <c r="D98" s="118"/>
      <c r="E98" s="8">
        <f>SUM(C98*D98)</f>
        <v>0</v>
      </c>
    </row>
    <row r="99" spans="1:5" ht="12.75">
      <c r="A99" s="150" t="s">
        <v>74</v>
      </c>
      <c r="B99" s="38" t="s">
        <v>18</v>
      </c>
      <c r="C99" s="109">
        <v>4.95</v>
      </c>
      <c r="D99" s="118"/>
      <c r="E99" s="8">
        <f>SUM(C99*D99)</f>
        <v>0</v>
      </c>
    </row>
    <row r="100" spans="1:5" ht="12.75">
      <c r="A100" s="42" t="s">
        <v>75</v>
      </c>
      <c r="B100" s="38" t="s">
        <v>18</v>
      </c>
      <c r="C100" s="109">
        <v>6.9</v>
      </c>
      <c r="D100" s="118"/>
      <c r="E100" s="8">
        <f>SUM(C100*D100)</f>
        <v>0</v>
      </c>
    </row>
    <row r="101" spans="1:5" ht="12.75">
      <c r="A101" s="42" t="s">
        <v>76</v>
      </c>
      <c r="B101" s="38" t="s">
        <v>18</v>
      </c>
      <c r="C101" s="109">
        <v>7.5</v>
      </c>
      <c r="D101" s="118"/>
      <c r="E101" s="8">
        <f>SUM(C101*D101)</f>
        <v>0</v>
      </c>
    </row>
    <row r="102" spans="1:5" ht="12.75">
      <c r="A102" s="42" t="s">
        <v>77</v>
      </c>
      <c r="B102" s="38" t="s">
        <v>78</v>
      </c>
      <c r="C102" s="94">
        <v>11.5</v>
      </c>
      <c r="D102" s="118"/>
      <c r="E102" s="8">
        <f>SUM(C102*D102)</f>
        <v>0</v>
      </c>
    </row>
    <row r="103" spans="1:5" ht="6.95" customHeight="1">
      <c r="A103" s="43"/>
      <c r="B103" s="72"/>
      <c r="C103" s="97"/>
      <c r="D103" s="119"/>
      <c r="E103" s="46"/>
    </row>
    <row r="104" spans="1:6" ht="12.75">
      <c r="A104" s="34" t="s">
        <v>79</v>
      </c>
      <c r="B104" s="13"/>
      <c r="C104" s="17"/>
      <c r="D104" s="121"/>
      <c r="E104" s="15"/>
      <c r="F104" s="16"/>
    </row>
    <row r="105" spans="1:6" ht="12.75">
      <c r="A105" s="56" t="s">
        <v>80</v>
      </c>
      <c r="B105" s="105">
        <v>1</v>
      </c>
      <c r="C105" s="123">
        <v>1.55</v>
      </c>
      <c r="D105" s="118"/>
      <c r="E105" s="8">
        <f aca="true" t="shared" si="4" ref="E105:E110">SUM(C105*D105)</f>
        <v>0</v>
      </c>
      <c r="F105" s="16"/>
    </row>
    <row r="106" spans="1:5" ht="12.75">
      <c r="A106" s="29" t="s">
        <v>81</v>
      </c>
      <c r="B106" s="38">
        <v>8</v>
      </c>
      <c r="C106" s="90">
        <v>5.6</v>
      </c>
      <c r="D106" s="118"/>
      <c r="E106" s="8">
        <f t="shared" si="4"/>
        <v>0</v>
      </c>
    </row>
    <row r="107" spans="1:5" ht="12.75">
      <c r="A107" s="29" t="s">
        <v>82</v>
      </c>
      <c r="B107" s="38">
        <v>6</v>
      </c>
      <c r="C107" s="90">
        <v>5.6</v>
      </c>
      <c r="D107" s="118"/>
      <c r="E107" s="8">
        <f t="shared" si="4"/>
        <v>0</v>
      </c>
    </row>
    <row r="108" spans="1:5" ht="12.75">
      <c r="A108" s="29" t="s">
        <v>83</v>
      </c>
      <c r="B108" s="38" t="s">
        <v>84</v>
      </c>
      <c r="C108" s="90">
        <v>5</v>
      </c>
      <c r="D108" s="118"/>
      <c r="E108" s="8">
        <f t="shared" si="4"/>
        <v>0</v>
      </c>
    </row>
    <row r="109" spans="1:5" ht="12.75">
      <c r="A109" s="148" t="s">
        <v>85</v>
      </c>
      <c r="B109" s="70" t="s">
        <v>86</v>
      </c>
      <c r="C109" s="96">
        <v>5</v>
      </c>
      <c r="D109" s="122"/>
      <c r="E109" s="8">
        <f t="shared" si="4"/>
        <v>0</v>
      </c>
    </row>
    <row r="110" spans="1:5" ht="12.75">
      <c r="A110" s="29" t="s">
        <v>87</v>
      </c>
      <c r="B110" s="70" t="s">
        <v>86</v>
      </c>
      <c r="C110" s="96">
        <v>5</v>
      </c>
      <c r="D110" s="122"/>
      <c r="E110" s="8">
        <f t="shared" si="4"/>
        <v>0</v>
      </c>
    </row>
    <row r="111" spans="1:5" ht="6.95" customHeight="1">
      <c r="A111" s="43"/>
      <c r="B111" s="72"/>
      <c r="C111" s="97"/>
      <c r="D111" s="119"/>
      <c r="E111" s="46"/>
    </row>
    <row r="112" spans="1:5" ht="12.75">
      <c r="A112" s="34" t="s">
        <v>88</v>
      </c>
      <c r="B112" s="13"/>
      <c r="C112" s="17"/>
      <c r="D112" s="121"/>
      <c r="E112" s="15"/>
    </row>
    <row r="113" spans="1:5" ht="12.75">
      <c r="A113" s="29" t="s">
        <v>89</v>
      </c>
      <c r="B113" s="38" t="s">
        <v>90</v>
      </c>
      <c r="C113" s="108">
        <v>2.95</v>
      </c>
      <c r="D113" s="118"/>
      <c r="E113" s="8">
        <f>SUM(C113*D113)</f>
        <v>0</v>
      </c>
    </row>
    <row r="114" spans="1:5" ht="12.75">
      <c r="A114" s="29" t="s">
        <v>91</v>
      </c>
      <c r="B114" s="38" t="s">
        <v>90</v>
      </c>
      <c r="C114" s="108">
        <v>2.95</v>
      </c>
      <c r="D114" s="118"/>
      <c r="E114" s="8">
        <f>SUM(C114*D114)</f>
        <v>0</v>
      </c>
    </row>
    <row r="115" spans="1:5" ht="12.75">
      <c r="A115" s="29" t="s">
        <v>92</v>
      </c>
      <c r="B115" s="70" t="s">
        <v>93</v>
      </c>
      <c r="C115" s="110">
        <v>3.75</v>
      </c>
      <c r="D115" s="122"/>
      <c r="E115" s="8">
        <f>SUM(C115*D115)</f>
        <v>0</v>
      </c>
    </row>
    <row r="116" spans="1:5" ht="6.95" customHeight="1">
      <c r="A116" s="43"/>
      <c r="B116" s="72"/>
      <c r="C116" s="97"/>
      <c r="D116" s="119"/>
      <c r="E116" s="46"/>
    </row>
    <row r="117" spans="1:5" ht="12.75">
      <c r="A117" s="45" t="s">
        <v>94</v>
      </c>
      <c r="B117" s="72"/>
      <c r="C117" s="97"/>
      <c r="D117" s="119"/>
      <c r="E117" s="46"/>
    </row>
    <row r="118" spans="1:5" ht="12.75">
      <c r="A118" s="29" t="s">
        <v>95</v>
      </c>
      <c r="B118" s="75" t="s">
        <v>96</v>
      </c>
      <c r="C118" s="98">
        <v>5.3</v>
      </c>
      <c r="D118" s="120"/>
      <c r="E118" s="8">
        <f>SUM(C118*D118)</f>
        <v>0</v>
      </c>
    </row>
    <row r="119" spans="1:5" ht="12.75">
      <c r="A119" s="29" t="s">
        <v>97</v>
      </c>
      <c r="B119" s="112" t="s">
        <v>96</v>
      </c>
      <c r="C119" s="108">
        <v>4.95</v>
      </c>
      <c r="D119" s="118"/>
      <c r="E119" s="8">
        <f>SUM(C119*D119)</f>
        <v>0</v>
      </c>
    </row>
    <row r="120" spans="1:6" ht="12.75">
      <c r="A120" s="29" t="s">
        <v>98</v>
      </c>
      <c r="B120" s="112">
        <v>20</v>
      </c>
      <c r="C120" s="108">
        <v>2.45</v>
      </c>
      <c r="D120" s="118"/>
      <c r="E120" s="8">
        <f>SUM(C120*D120)</f>
        <v>0</v>
      </c>
      <c r="F120" s="16"/>
    </row>
    <row r="121" spans="1:6" ht="12.75">
      <c r="A121" s="29" t="s">
        <v>99</v>
      </c>
      <c r="B121" s="112" t="s">
        <v>100</v>
      </c>
      <c r="C121" s="109">
        <v>3.95</v>
      </c>
      <c r="D121" s="118"/>
      <c r="E121" s="8">
        <f>SUM(C121*D121)</f>
        <v>0</v>
      </c>
      <c r="F121" s="16"/>
    </row>
    <row r="122" spans="1:6" ht="6.95" customHeight="1">
      <c r="A122" s="26"/>
      <c r="B122" s="69"/>
      <c r="C122" s="99"/>
      <c r="D122" s="121"/>
      <c r="E122" s="28"/>
      <c r="F122" s="16"/>
    </row>
    <row r="123" spans="1:5" ht="12.75">
      <c r="A123" s="34" t="s">
        <v>101</v>
      </c>
      <c r="B123" s="13"/>
      <c r="C123" s="17"/>
      <c r="D123" s="121"/>
      <c r="E123" s="15"/>
    </row>
    <row r="124" spans="1:5" ht="12.75">
      <c r="A124" s="29" t="s">
        <v>102</v>
      </c>
      <c r="B124" s="38" t="s">
        <v>104</v>
      </c>
      <c r="C124" s="90">
        <v>5.95</v>
      </c>
      <c r="D124" s="118">
        <v>2</v>
      </c>
      <c r="E124" s="8">
        <f aca="true" t="shared" si="5" ref="E124:E132">SUM(C124*D124)</f>
        <v>11.9</v>
      </c>
    </row>
    <row r="125" spans="1:5" ht="12.75">
      <c r="A125" s="29" t="s">
        <v>103</v>
      </c>
      <c r="B125" s="38" t="s">
        <v>104</v>
      </c>
      <c r="C125" s="124">
        <v>5.75</v>
      </c>
      <c r="D125" s="118"/>
      <c r="E125" s="8">
        <f t="shared" si="5"/>
        <v>0</v>
      </c>
    </row>
    <row r="126" spans="1:5" ht="12.75">
      <c r="A126" s="29" t="s">
        <v>106</v>
      </c>
      <c r="B126" s="38" t="s">
        <v>107</v>
      </c>
      <c r="C126" s="125">
        <v>3.55</v>
      </c>
      <c r="D126" s="118"/>
      <c r="E126" s="8">
        <f t="shared" si="5"/>
        <v>0</v>
      </c>
    </row>
    <row r="127" spans="1:5" ht="12.75">
      <c r="A127" s="29" t="s">
        <v>108</v>
      </c>
      <c r="B127" s="76" t="s">
        <v>109</v>
      </c>
      <c r="C127" s="113">
        <v>5.95</v>
      </c>
      <c r="D127" s="122"/>
      <c r="E127" s="8">
        <f t="shared" si="5"/>
        <v>0</v>
      </c>
    </row>
    <row r="128" spans="1:5" ht="12.75">
      <c r="A128" s="29" t="s">
        <v>110</v>
      </c>
      <c r="B128" s="70" t="s">
        <v>111</v>
      </c>
      <c r="C128" s="126">
        <v>6.75</v>
      </c>
      <c r="D128" s="122"/>
      <c r="E128" s="8">
        <f t="shared" si="5"/>
        <v>0</v>
      </c>
    </row>
    <row r="129" spans="1:5" ht="12.75">
      <c r="A129" s="57" t="s">
        <v>112</v>
      </c>
      <c r="B129" s="103" t="s">
        <v>113</v>
      </c>
      <c r="C129" s="127">
        <v>2.95</v>
      </c>
      <c r="D129" s="122"/>
      <c r="E129" s="129">
        <f t="shared" si="5"/>
        <v>0</v>
      </c>
    </row>
    <row r="130" spans="1:5" ht="12.75">
      <c r="A130" s="29" t="s">
        <v>114</v>
      </c>
      <c r="B130" s="38" t="s">
        <v>279</v>
      </c>
      <c r="C130" s="127">
        <v>4.95</v>
      </c>
      <c r="D130" s="128"/>
      <c r="E130" s="8">
        <f t="shared" si="5"/>
        <v>0</v>
      </c>
    </row>
    <row r="131" spans="1:5" ht="12.75">
      <c r="A131" s="29" t="s">
        <v>115</v>
      </c>
      <c r="B131" s="38" t="s">
        <v>279</v>
      </c>
      <c r="C131" s="127">
        <v>2.95</v>
      </c>
      <c r="D131" s="128"/>
      <c r="E131" s="8">
        <f t="shared" si="5"/>
        <v>0</v>
      </c>
    </row>
    <row r="132" spans="1:5" ht="12.75">
      <c r="A132" s="54" t="s">
        <v>116</v>
      </c>
      <c r="B132" s="112" t="s">
        <v>146</v>
      </c>
      <c r="C132" s="111">
        <v>2.95</v>
      </c>
      <c r="D132" s="117"/>
      <c r="E132" s="8">
        <f t="shared" si="5"/>
        <v>0</v>
      </c>
    </row>
    <row r="133" spans="1:5" ht="12.75">
      <c r="A133" s="35"/>
      <c r="B133" s="60"/>
      <c r="C133" s="91"/>
      <c r="D133" s="27"/>
      <c r="E133" s="28"/>
    </row>
    <row r="134" spans="1:5" ht="12.75">
      <c r="A134" s="34" t="s">
        <v>117</v>
      </c>
      <c r="B134" s="13"/>
      <c r="C134" s="17"/>
      <c r="D134" s="14"/>
      <c r="E134" s="15"/>
    </row>
    <row r="135" spans="1:5" ht="12.75">
      <c r="A135" s="29" t="s">
        <v>118</v>
      </c>
      <c r="B135" s="38" t="s">
        <v>119</v>
      </c>
      <c r="C135" s="90">
        <v>2.95</v>
      </c>
      <c r="D135" s="10"/>
      <c r="E135" s="8">
        <f aca="true" t="shared" si="6" ref="E135:E148">SUM(C135*D135)</f>
        <v>0</v>
      </c>
    </row>
    <row r="136" spans="1:5" ht="12.75">
      <c r="A136" s="29" t="s">
        <v>120</v>
      </c>
      <c r="B136" s="38" t="s">
        <v>121</v>
      </c>
      <c r="C136" s="90">
        <v>4.95</v>
      </c>
      <c r="D136" s="10"/>
      <c r="E136" s="8">
        <f t="shared" si="6"/>
        <v>0</v>
      </c>
    </row>
    <row r="137" spans="1:5" ht="12.75">
      <c r="A137" s="29" t="s">
        <v>122</v>
      </c>
      <c r="B137" s="38" t="s">
        <v>123</v>
      </c>
      <c r="C137" s="90">
        <v>4.5</v>
      </c>
      <c r="D137" s="10"/>
      <c r="E137" s="8">
        <f t="shared" si="6"/>
        <v>0</v>
      </c>
    </row>
    <row r="138" spans="1:5" ht="12.75">
      <c r="A138" s="29" t="s">
        <v>124</v>
      </c>
      <c r="B138" s="38" t="s">
        <v>125</v>
      </c>
      <c r="C138" s="90">
        <v>4.95</v>
      </c>
      <c r="D138" s="10"/>
      <c r="E138" s="8">
        <f t="shared" si="6"/>
        <v>0</v>
      </c>
    </row>
    <row r="139" spans="1:5" ht="12.75">
      <c r="A139" s="29" t="s">
        <v>126</v>
      </c>
      <c r="B139" s="38" t="s">
        <v>127</v>
      </c>
      <c r="C139" s="90">
        <v>2.95</v>
      </c>
      <c r="D139" s="10"/>
      <c r="E139" s="8">
        <f t="shared" si="6"/>
        <v>0</v>
      </c>
    </row>
    <row r="140" spans="1:5" ht="12.75">
      <c r="A140" s="29" t="s">
        <v>128</v>
      </c>
      <c r="B140" s="38" t="s">
        <v>129</v>
      </c>
      <c r="C140" s="90">
        <v>2.95</v>
      </c>
      <c r="D140" s="118"/>
      <c r="E140" s="8">
        <f t="shared" si="6"/>
        <v>0</v>
      </c>
    </row>
    <row r="141" spans="1:5" ht="12.75">
      <c r="A141" s="29" t="s">
        <v>130</v>
      </c>
      <c r="B141" s="38" t="s">
        <v>131</v>
      </c>
      <c r="C141" s="90">
        <v>3.95</v>
      </c>
      <c r="D141" s="118"/>
      <c r="E141" s="8">
        <f t="shared" si="6"/>
        <v>0</v>
      </c>
    </row>
    <row r="142" spans="1:5" ht="12.75">
      <c r="A142" s="29" t="s">
        <v>132</v>
      </c>
      <c r="B142" s="38" t="s">
        <v>133</v>
      </c>
      <c r="C142" s="90">
        <v>2.95</v>
      </c>
      <c r="D142" s="118"/>
      <c r="E142" s="8">
        <f t="shared" si="6"/>
        <v>0</v>
      </c>
    </row>
    <row r="143" spans="1:5" ht="12.75">
      <c r="A143" s="29" t="s">
        <v>135</v>
      </c>
      <c r="B143" s="38" t="s">
        <v>136</v>
      </c>
      <c r="C143" s="90">
        <v>2</v>
      </c>
      <c r="D143" s="118"/>
      <c r="E143" s="8">
        <f t="shared" si="6"/>
        <v>0</v>
      </c>
    </row>
    <row r="144" spans="1:5" ht="12.75">
      <c r="A144" s="29" t="s">
        <v>137</v>
      </c>
      <c r="B144" s="38" t="s">
        <v>18</v>
      </c>
      <c r="C144" s="90">
        <v>3.95</v>
      </c>
      <c r="D144" s="118"/>
      <c r="E144" s="8">
        <f t="shared" si="6"/>
        <v>0</v>
      </c>
    </row>
    <row r="145" spans="1:5" ht="12.75">
      <c r="A145" s="29" t="s">
        <v>138</v>
      </c>
      <c r="B145" s="70" t="s">
        <v>121</v>
      </c>
      <c r="C145" s="96">
        <v>6.95</v>
      </c>
      <c r="D145" s="122"/>
      <c r="E145" s="8">
        <f t="shared" si="6"/>
        <v>0</v>
      </c>
    </row>
    <row r="146" spans="1:5" ht="12.75">
      <c r="A146" s="42" t="s">
        <v>139</v>
      </c>
      <c r="B146" s="70" t="s">
        <v>140</v>
      </c>
      <c r="C146" s="104">
        <v>4.25</v>
      </c>
      <c r="D146" s="122"/>
      <c r="E146" s="8">
        <f t="shared" si="6"/>
        <v>0</v>
      </c>
    </row>
    <row r="147" spans="1:5" ht="12.75">
      <c r="A147" s="42" t="s">
        <v>141</v>
      </c>
      <c r="B147" s="70" t="s">
        <v>134</v>
      </c>
      <c r="C147" s="104">
        <v>3.95</v>
      </c>
      <c r="D147" s="122"/>
      <c r="E147" s="8">
        <f t="shared" si="6"/>
        <v>0</v>
      </c>
    </row>
    <row r="148" spans="1:5" ht="12.75">
      <c r="A148" s="42" t="s">
        <v>142</v>
      </c>
      <c r="B148" s="38" t="s">
        <v>143</v>
      </c>
      <c r="C148" s="94">
        <v>3.75</v>
      </c>
      <c r="D148" s="118"/>
      <c r="E148" s="8">
        <f t="shared" si="6"/>
        <v>0</v>
      </c>
    </row>
    <row r="149" spans="1:5" ht="6.95" customHeight="1">
      <c r="A149" s="43"/>
      <c r="B149" s="72"/>
      <c r="C149" s="97"/>
      <c r="D149" s="119"/>
      <c r="E149" s="46"/>
    </row>
    <row r="150" spans="1:5" ht="12.75">
      <c r="A150" s="34" t="s">
        <v>144</v>
      </c>
      <c r="B150" s="13"/>
      <c r="C150" s="17"/>
      <c r="D150" s="121"/>
      <c r="E150" s="15"/>
    </row>
    <row r="151" spans="1:5" ht="12.75">
      <c r="A151" s="29" t="s">
        <v>145</v>
      </c>
      <c r="B151" s="38" t="s">
        <v>146</v>
      </c>
      <c r="C151" s="90">
        <v>3.95</v>
      </c>
      <c r="D151" s="118"/>
      <c r="E151" s="8">
        <f aca="true" t="shared" si="7" ref="E151:E158">SUM(C151*D151)</f>
        <v>0</v>
      </c>
    </row>
    <row r="152" spans="1:6" ht="12.75">
      <c r="A152" s="29" t="s">
        <v>147</v>
      </c>
      <c r="B152" s="38" t="s">
        <v>146</v>
      </c>
      <c r="C152" s="90">
        <v>3.95</v>
      </c>
      <c r="D152" s="118"/>
      <c r="E152" s="8">
        <f t="shared" si="7"/>
        <v>0</v>
      </c>
      <c r="F152" s="16"/>
    </row>
    <row r="153" spans="1:5" ht="12" customHeight="1">
      <c r="A153" s="29" t="s">
        <v>148</v>
      </c>
      <c r="B153" s="38" t="s">
        <v>149</v>
      </c>
      <c r="C153" s="90">
        <v>2.75</v>
      </c>
      <c r="D153" s="118">
        <v>1</v>
      </c>
      <c r="E153" s="8">
        <f t="shared" si="7"/>
        <v>2.75</v>
      </c>
    </row>
    <row r="154" spans="1:6" ht="12.75">
      <c r="A154" s="29" t="s">
        <v>150</v>
      </c>
      <c r="B154" s="38">
        <v>12</v>
      </c>
      <c r="C154" s="90">
        <v>3.75</v>
      </c>
      <c r="D154" s="118"/>
      <c r="E154" s="8">
        <f t="shared" si="7"/>
        <v>0</v>
      </c>
      <c r="F154" s="16"/>
    </row>
    <row r="155" spans="1:5" ht="12.75">
      <c r="A155" s="29" t="s">
        <v>151</v>
      </c>
      <c r="B155" s="38" t="s">
        <v>18</v>
      </c>
      <c r="C155" s="90">
        <v>2.75</v>
      </c>
      <c r="D155" s="118"/>
      <c r="E155" s="8">
        <f t="shared" si="7"/>
        <v>0</v>
      </c>
    </row>
    <row r="156" spans="1:5" ht="12.75">
      <c r="A156" s="29" t="s">
        <v>152</v>
      </c>
      <c r="B156" s="38" t="s">
        <v>18</v>
      </c>
      <c r="C156" s="90">
        <v>2.95</v>
      </c>
      <c r="D156" s="118"/>
      <c r="E156" s="8">
        <f t="shared" si="7"/>
        <v>0</v>
      </c>
    </row>
    <row r="157" spans="1:5" ht="12.75">
      <c r="A157" s="42" t="s">
        <v>153</v>
      </c>
      <c r="B157" s="38" t="s">
        <v>154</v>
      </c>
      <c r="C157" s="94">
        <v>4.95</v>
      </c>
      <c r="D157" s="118">
        <v>4</v>
      </c>
      <c r="E157" s="8">
        <f t="shared" si="7"/>
        <v>19.8</v>
      </c>
    </row>
    <row r="158" spans="1:5" ht="12.75">
      <c r="A158" s="35" t="s">
        <v>155</v>
      </c>
      <c r="B158" s="75" t="s">
        <v>154</v>
      </c>
      <c r="C158" s="95">
        <v>4.95</v>
      </c>
      <c r="D158" s="120">
        <v>4</v>
      </c>
      <c r="E158" s="8">
        <f t="shared" si="7"/>
        <v>19.8</v>
      </c>
    </row>
    <row r="159" spans="1:5" ht="6.95" customHeight="1">
      <c r="A159" s="26"/>
      <c r="B159" s="69"/>
      <c r="C159" s="99"/>
      <c r="D159" s="121"/>
      <c r="E159" s="28"/>
    </row>
    <row r="160" spans="1:5" ht="12.75">
      <c r="A160" s="34" t="s">
        <v>156</v>
      </c>
      <c r="B160" s="13"/>
      <c r="C160" s="17"/>
      <c r="D160" s="121"/>
      <c r="E160" s="18"/>
    </row>
    <row r="161" spans="1:5" ht="12.75">
      <c r="A161" s="29" t="s">
        <v>157</v>
      </c>
      <c r="B161" s="38" t="s">
        <v>146</v>
      </c>
      <c r="C161" s="108">
        <v>3.15</v>
      </c>
      <c r="D161" s="118"/>
      <c r="E161" s="8">
        <f aca="true" t="shared" si="8" ref="E161:E170">SUM(C161*D161)</f>
        <v>0</v>
      </c>
    </row>
    <row r="162" spans="1:5" ht="12.75">
      <c r="A162" s="29" t="s">
        <v>158</v>
      </c>
      <c r="B162" s="38" t="s">
        <v>146</v>
      </c>
      <c r="C162" s="90">
        <v>6.95</v>
      </c>
      <c r="D162" s="118"/>
      <c r="E162" s="8">
        <f t="shared" si="8"/>
        <v>0</v>
      </c>
    </row>
    <row r="163" spans="1:5" ht="12.75">
      <c r="A163" s="29" t="s">
        <v>159</v>
      </c>
      <c r="B163" s="38" t="s">
        <v>134</v>
      </c>
      <c r="C163" s="90">
        <v>2.7</v>
      </c>
      <c r="D163" s="118"/>
      <c r="E163" s="8">
        <f t="shared" si="8"/>
        <v>0</v>
      </c>
    </row>
    <row r="164" spans="1:5" ht="12.75">
      <c r="A164" s="29" t="s">
        <v>160</v>
      </c>
      <c r="B164" s="38" t="s">
        <v>96</v>
      </c>
      <c r="C164" s="90">
        <v>4.25</v>
      </c>
      <c r="D164" s="118"/>
      <c r="E164" s="8">
        <f t="shared" si="8"/>
        <v>0</v>
      </c>
    </row>
    <row r="165" spans="1:5" ht="12.75">
      <c r="A165" s="29" t="s">
        <v>161</v>
      </c>
      <c r="B165" s="70" t="s">
        <v>162</v>
      </c>
      <c r="C165" s="96">
        <v>4.65</v>
      </c>
      <c r="D165" s="122"/>
      <c r="E165" s="8">
        <f t="shared" si="8"/>
        <v>0</v>
      </c>
    </row>
    <row r="166" spans="1:5" ht="12.75">
      <c r="A166" s="42" t="s">
        <v>163</v>
      </c>
      <c r="B166" s="70" t="s">
        <v>146</v>
      </c>
      <c r="C166" s="104">
        <v>5.35</v>
      </c>
      <c r="D166" s="122">
        <v>4</v>
      </c>
      <c r="E166" s="8">
        <f t="shared" si="8"/>
        <v>21.4</v>
      </c>
    </row>
    <row r="167" spans="1:5" ht="12.75">
      <c r="A167" s="42" t="s">
        <v>164</v>
      </c>
      <c r="B167" s="70" t="s">
        <v>134</v>
      </c>
      <c r="C167" s="104">
        <v>4.35</v>
      </c>
      <c r="D167" s="122"/>
      <c r="E167" s="8">
        <f t="shared" si="8"/>
        <v>0</v>
      </c>
    </row>
    <row r="168" spans="1:5" ht="12.75">
      <c r="A168" s="42" t="s">
        <v>165</v>
      </c>
      <c r="B168" s="70" t="s">
        <v>146</v>
      </c>
      <c r="C168" s="104">
        <v>4.75</v>
      </c>
      <c r="D168" s="122">
        <v>2</v>
      </c>
      <c r="E168" s="8">
        <f t="shared" si="8"/>
        <v>9.5</v>
      </c>
    </row>
    <row r="169" spans="1:5" ht="12.75">
      <c r="A169" s="42" t="s">
        <v>166</v>
      </c>
      <c r="B169" s="70" t="s">
        <v>140</v>
      </c>
      <c r="C169" s="104">
        <v>6.6</v>
      </c>
      <c r="D169" s="122">
        <v>2</v>
      </c>
      <c r="E169" s="8">
        <f t="shared" si="8"/>
        <v>13.2</v>
      </c>
    </row>
    <row r="170" spans="1:5" ht="12.75">
      <c r="A170" s="42" t="s">
        <v>167</v>
      </c>
      <c r="B170" s="38" t="s">
        <v>168</v>
      </c>
      <c r="C170" s="94">
        <v>4.65</v>
      </c>
      <c r="D170" s="118"/>
      <c r="E170" s="8">
        <f t="shared" si="8"/>
        <v>0</v>
      </c>
    </row>
    <row r="171" spans="1:5" ht="12.75">
      <c r="A171" s="42"/>
      <c r="B171" s="74"/>
      <c r="C171" s="93"/>
      <c r="D171" s="119"/>
      <c r="E171" s="46"/>
    </row>
    <row r="172" spans="1:5" ht="12.75">
      <c r="A172" s="45" t="s">
        <v>169</v>
      </c>
      <c r="B172" s="74"/>
      <c r="C172" s="93"/>
      <c r="D172" s="119"/>
      <c r="E172" s="46"/>
    </row>
    <row r="173" spans="1:5" ht="12.75">
      <c r="A173" s="42" t="s">
        <v>170</v>
      </c>
      <c r="B173" s="38" t="s">
        <v>129</v>
      </c>
      <c r="C173" s="94">
        <v>3.2</v>
      </c>
      <c r="D173" s="118"/>
      <c r="E173" s="8">
        <f aca="true" t="shared" si="9" ref="E173:E179">SUM(C173*D173)</f>
        <v>0</v>
      </c>
    </row>
    <row r="174" spans="1:5" ht="12.75">
      <c r="A174" s="42" t="s">
        <v>171</v>
      </c>
      <c r="B174" s="38" t="s">
        <v>96</v>
      </c>
      <c r="C174" s="109">
        <v>3.55</v>
      </c>
      <c r="D174" s="118">
        <v>2</v>
      </c>
      <c r="E174" s="8">
        <f t="shared" si="9"/>
        <v>7.1</v>
      </c>
    </row>
    <row r="175" spans="1:5" ht="12.75">
      <c r="A175" s="42" t="s">
        <v>172</v>
      </c>
      <c r="B175" s="38" t="s">
        <v>146</v>
      </c>
      <c r="C175" s="109">
        <v>4.95</v>
      </c>
      <c r="D175" s="118"/>
      <c r="E175" s="8">
        <f t="shared" si="9"/>
        <v>0</v>
      </c>
    </row>
    <row r="176" spans="1:5" ht="12.75">
      <c r="A176" s="42" t="s">
        <v>173</v>
      </c>
      <c r="B176" s="70" t="s">
        <v>146</v>
      </c>
      <c r="C176" s="114">
        <v>5.25</v>
      </c>
      <c r="D176" s="122"/>
      <c r="E176" s="8">
        <f t="shared" si="9"/>
        <v>0</v>
      </c>
    </row>
    <row r="177" spans="1:5" ht="12.75">
      <c r="A177" s="42" t="s">
        <v>174</v>
      </c>
      <c r="B177" s="70" t="s">
        <v>146</v>
      </c>
      <c r="C177" s="114">
        <v>3.65</v>
      </c>
      <c r="D177" s="122"/>
      <c r="E177" s="8">
        <f t="shared" si="9"/>
        <v>0</v>
      </c>
    </row>
    <row r="178" spans="1:5" ht="12.75">
      <c r="A178" s="42" t="s">
        <v>175</v>
      </c>
      <c r="B178" s="70" t="s">
        <v>146</v>
      </c>
      <c r="C178" s="114">
        <v>6.75</v>
      </c>
      <c r="D178" s="122">
        <v>2</v>
      </c>
      <c r="E178" s="8">
        <f t="shared" si="9"/>
        <v>13.5</v>
      </c>
    </row>
    <row r="179" spans="1:5" ht="12.75">
      <c r="A179" s="42" t="s">
        <v>176</v>
      </c>
      <c r="B179" s="38" t="s">
        <v>177</v>
      </c>
      <c r="C179" s="94">
        <v>3.95</v>
      </c>
      <c r="D179" s="118"/>
      <c r="E179" s="8">
        <f t="shared" si="9"/>
        <v>0</v>
      </c>
    </row>
    <row r="180" spans="1:5" ht="6.95" customHeight="1">
      <c r="A180" s="43"/>
      <c r="B180" s="72"/>
      <c r="C180" s="97"/>
      <c r="D180" s="119"/>
      <c r="E180" s="46"/>
    </row>
    <row r="181" spans="1:6" ht="12.75">
      <c r="A181" s="34" t="s">
        <v>178</v>
      </c>
      <c r="B181" s="13"/>
      <c r="C181" s="17"/>
      <c r="D181" s="14"/>
      <c r="E181" s="15"/>
      <c r="F181" s="16"/>
    </row>
    <row r="182" spans="1:5" ht="12.75">
      <c r="A182" s="29" t="s">
        <v>179</v>
      </c>
      <c r="B182" s="38" t="s">
        <v>180</v>
      </c>
      <c r="C182" s="90">
        <v>4.55</v>
      </c>
      <c r="D182" s="10">
        <v>1</v>
      </c>
      <c r="E182" s="8">
        <f aca="true" t="shared" si="10" ref="E182:E191">SUM(C182*D182)</f>
        <v>4.55</v>
      </c>
    </row>
    <row r="183" spans="1:5" ht="12.75">
      <c r="A183" s="29" t="s">
        <v>181</v>
      </c>
      <c r="B183" s="38" t="s">
        <v>182</v>
      </c>
      <c r="C183" s="90">
        <v>0.75</v>
      </c>
      <c r="D183" s="10"/>
      <c r="E183" s="8">
        <f t="shared" si="10"/>
        <v>0</v>
      </c>
    </row>
    <row r="184" spans="1:5" ht="12.75">
      <c r="A184" s="29" t="s">
        <v>183</v>
      </c>
      <c r="B184" s="38" t="s">
        <v>180</v>
      </c>
      <c r="C184" s="90">
        <v>4.75</v>
      </c>
      <c r="D184" s="10"/>
      <c r="E184" s="8">
        <f t="shared" si="10"/>
        <v>0</v>
      </c>
    </row>
    <row r="185" spans="1:5" ht="12.75">
      <c r="A185" s="29" t="s">
        <v>184</v>
      </c>
      <c r="B185" s="38" t="s">
        <v>182</v>
      </c>
      <c r="C185" s="90">
        <v>0.5</v>
      </c>
      <c r="D185" s="10"/>
      <c r="E185" s="8">
        <f t="shared" si="10"/>
        <v>0</v>
      </c>
    </row>
    <row r="186" spans="1:5" ht="12.75">
      <c r="A186" s="29" t="s">
        <v>185</v>
      </c>
      <c r="B186" s="38" t="s">
        <v>182</v>
      </c>
      <c r="C186" s="90">
        <v>0.5</v>
      </c>
      <c r="D186" s="10"/>
      <c r="E186" s="8">
        <f t="shared" si="10"/>
        <v>0</v>
      </c>
    </row>
    <row r="187" spans="1:5" ht="12.75">
      <c r="A187" s="29" t="s">
        <v>186</v>
      </c>
      <c r="B187" s="38" t="s">
        <v>187</v>
      </c>
      <c r="C187" s="90">
        <v>4.49</v>
      </c>
      <c r="D187" s="10"/>
      <c r="E187" s="8">
        <f t="shared" si="10"/>
        <v>0</v>
      </c>
    </row>
    <row r="188" spans="1:5" ht="12.75">
      <c r="A188" s="29" t="s">
        <v>188</v>
      </c>
      <c r="B188" s="38" t="s">
        <v>182</v>
      </c>
      <c r="C188" s="90">
        <v>4.5</v>
      </c>
      <c r="D188" s="10"/>
      <c r="E188" s="8">
        <f t="shared" si="10"/>
        <v>0</v>
      </c>
    </row>
    <row r="189" spans="1:5" ht="12.75">
      <c r="A189" s="29" t="s">
        <v>189</v>
      </c>
      <c r="B189" s="38" t="s">
        <v>182</v>
      </c>
      <c r="C189" s="90">
        <v>4.5</v>
      </c>
      <c r="D189" s="10">
        <v>4</v>
      </c>
      <c r="E189" s="8">
        <f t="shared" si="10"/>
        <v>18</v>
      </c>
    </row>
    <row r="190" spans="1:5" ht="12.75">
      <c r="A190" s="29" t="s">
        <v>190</v>
      </c>
      <c r="B190" s="38" t="s">
        <v>180</v>
      </c>
      <c r="C190" s="90">
        <v>5.1</v>
      </c>
      <c r="D190" s="10"/>
      <c r="E190" s="8">
        <f t="shared" si="10"/>
        <v>0</v>
      </c>
    </row>
    <row r="191" spans="1:5" ht="12.75">
      <c r="A191" s="29" t="s">
        <v>191</v>
      </c>
      <c r="B191" s="38" t="s">
        <v>182</v>
      </c>
      <c r="C191" s="90">
        <v>8.5</v>
      </c>
      <c r="D191" s="10">
        <v>2</v>
      </c>
      <c r="E191" s="8">
        <f t="shared" si="10"/>
        <v>17</v>
      </c>
    </row>
    <row r="192" spans="1:5" ht="6.95" customHeight="1">
      <c r="A192" s="26"/>
      <c r="B192" s="69"/>
      <c r="C192" s="99"/>
      <c r="D192" s="27"/>
      <c r="E192" s="28"/>
    </row>
    <row r="193" spans="1:5" ht="12.75">
      <c r="A193" s="39" t="s">
        <v>192</v>
      </c>
      <c r="B193" s="77"/>
      <c r="C193" s="66"/>
      <c r="D193" s="20"/>
      <c r="E193" s="21"/>
    </row>
    <row r="194" spans="1:6" ht="12.75">
      <c r="A194" s="29" t="s">
        <v>193</v>
      </c>
      <c r="B194" s="78" t="s">
        <v>194</v>
      </c>
      <c r="C194" s="90">
        <v>2.95</v>
      </c>
      <c r="D194" s="10"/>
      <c r="E194" s="8">
        <f aca="true" t="shared" si="11" ref="E194:E202">SUM(C194*D194)</f>
        <v>0</v>
      </c>
      <c r="F194" s="16"/>
    </row>
    <row r="195" spans="1:6" ht="12.75">
      <c r="A195" s="29" t="s">
        <v>195</v>
      </c>
      <c r="B195" s="78" t="s">
        <v>194</v>
      </c>
      <c r="C195" s="90">
        <v>2.95</v>
      </c>
      <c r="D195" s="10"/>
      <c r="E195" s="8">
        <f t="shared" si="11"/>
        <v>0</v>
      </c>
      <c r="F195" s="16"/>
    </row>
    <row r="196" spans="1:6" ht="12.75">
      <c r="A196" s="29" t="s">
        <v>196</v>
      </c>
      <c r="B196" s="78" t="s">
        <v>197</v>
      </c>
      <c r="C196" s="90">
        <v>3.15</v>
      </c>
      <c r="D196" s="10"/>
      <c r="E196" s="8">
        <f t="shared" si="11"/>
        <v>0</v>
      </c>
      <c r="F196" s="16"/>
    </row>
    <row r="197" spans="1:5" ht="12.75">
      <c r="A197" s="29" t="s">
        <v>198</v>
      </c>
      <c r="B197" s="78" t="s">
        <v>194</v>
      </c>
      <c r="C197" s="90">
        <v>6.45</v>
      </c>
      <c r="D197" s="10"/>
      <c r="E197" s="8">
        <f t="shared" si="11"/>
        <v>0</v>
      </c>
    </row>
    <row r="198" spans="1:5" ht="12.75">
      <c r="A198" s="29" t="s">
        <v>199</v>
      </c>
      <c r="B198" s="78" t="s">
        <v>194</v>
      </c>
      <c r="C198" s="90">
        <v>1.59</v>
      </c>
      <c r="D198" s="10"/>
      <c r="E198" s="8">
        <f t="shared" si="11"/>
        <v>0</v>
      </c>
    </row>
    <row r="199" spans="1:6" ht="12.75">
      <c r="A199" s="29" t="s">
        <v>200</v>
      </c>
      <c r="B199" s="78" t="s">
        <v>194</v>
      </c>
      <c r="C199" s="90">
        <v>1.59</v>
      </c>
      <c r="D199" s="10"/>
      <c r="E199" s="8">
        <f t="shared" si="11"/>
        <v>0</v>
      </c>
      <c r="F199" s="16"/>
    </row>
    <row r="200" spans="1:5" ht="12.75">
      <c r="A200" s="29" t="s">
        <v>201</v>
      </c>
      <c r="B200" s="78" t="s">
        <v>202</v>
      </c>
      <c r="C200" s="90">
        <v>2.15</v>
      </c>
      <c r="D200" s="10"/>
      <c r="E200" s="8">
        <f t="shared" si="11"/>
        <v>0</v>
      </c>
    </row>
    <row r="201" spans="1:5" ht="12.75">
      <c r="A201" s="29" t="s">
        <v>203</v>
      </c>
      <c r="B201" s="38" t="s">
        <v>194</v>
      </c>
      <c r="C201" s="90">
        <v>2.35</v>
      </c>
      <c r="D201" s="10"/>
      <c r="E201" s="8">
        <f t="shared" si="11"/>
        <v>0</v>
      </c>
    </row>
    <row r="202" spans="1:5" ht="12.75">
      <c r="A202" s="29" t="s">
        <v>204</v>
      </c>
      <c r="B202" s="70" t="s">
        <v>205</v>
      </c>
      <c r="C202" s="96">
        <v>1.45</v>
      </c>
      <c r="D202" s="52"/>
      <c r="E202" s="8">
        <f t="shared" si="11"/>
        <v>0</v>
      </c>
    </row>
    <row r="203" spans="1:5" ht="6.95" customHeight="1">
      <c r="A203" s="43"/>
      <c r="B203" s="79"/>
      <c r="C203" s="97"/>
      <c r="D203" s="50"/>
      <c r="E203" s="46"/>
    </row>
    <row r="204" spans="1:6" ht="12.75">
      <c r="A204" s="34" t="s">
        <v>206</v>
      </c>
      <c r="B204" s="13"/>
      <c r="C204" s="17"/>
      <c r="D204" s="14"/>
      <c r="E204" s="15"/>
      <c r="F204" s="16"/>
    </row>
    <row r="205" spans="1:5" ht="12.75">
      <c r="A205" s="29" t="s">
        <v>207</v>
      </c>
      <c r="B205" s="38" t="s">
        <v>182</v>
      </c>
      <c r="C205" s="90">
        <v>2.85</v>
      </c>
      <c r="D205" s="10"/>
      <c r="E205" s="8">
        <f aca="true" t="shared" si="12" ref="E205:E218">SUM(C205*D205)</f>
        <v>0</v>
      </c>
    </row>
    <row r="206" spans="1:5" ht="12.75">
      <c r="A206" s="29" t="s">
        <v>208</v>
      </c>
      <c r="B206" s="38" t="s">
        <v>180</v>
      </c>
      <c r="C206" s="90">
        <v>3.85</v>
      </c>
      <c r="D206" s="10"/>
      <c r="E206" s="8">
        <f t="shared" si="12"/>
        <v>0</v>
      </c>
    </row>
    <row r="207" spans="1:5" ht="12.75">
      <c r="A207" s="29" t="s">
        <v>209</v>
      </c>
      <c r="B207" s="38" t="s">
        <v>180</v>
      </c>
      <c r="C207" s="90">
        <v>4.75</v>
      </c>
      <c r="D207" s="10"/>
      <c r="E207" s="8">
        <f t="shared" si="12"/>
        <v>0</v>
      </c>
    </row>
    <row r="208" spans="1:5" ht="12.75">
      <c r="A208" s="29" t="s">
        <v>210</v>
      </c>
      <c r="B208" s="38" t="s">
        <v>180</v>
      </c>
      <c r="C208" s="90">
        <v>4.15</v>
      </c>
      <c r="D208" s="10"/>
      <c r="E208" s="8">
        <f t="shared" si="12"/>
        <v>0</v>
      </c>
    </row>
    <row r="209" spans="1:5" ht="12.75">
      <c r="A209" s="29" t="s">
        <v>211</v>
      </c>
      <c r="B209" s="38" t="s">
        <v>180</v>
      </c>
      <c r="C209" s="90">
        <v>2.75</v>
      </c>
      <c r="D209" s="10"/>
      <c r="E209" s="8">
        <f t="shared" si="12"/>
        <v>0</v>
      </c>
    </row>
    <row r="210" spans="1:5" ht="12.75">
      <c r="A210" s="29" t="s">
        <v>212</v>
      </c>
      <c r="B210" s="38" t="s">
        <v>182</v>
      </c>
      <c r="C210" s="90">
        <v>1.2</v>
      </c>
      <c r="D210" s="10"/>
      <c r="E210" s="8">
        <f t="shared" si="12"/>
        <v>0</v>
      </c>
    </row>
    <row r="211" spans="1:5" ht="12.75">
      <c r="A211" s="29" t="s">
        <v>213</v>
      </c>
      <c r="B211" s="38" t="s">
        <v>180</v>
      </c>
      <c r="C211" s="90">
        <v>11.35</v>
      </c>
      <c r="D211" s="10"/>
      <c r="E211" s="8">
        <f t="shared" si="12"/>
        <v>0</v>
      </c>
    </row>
    <row r="212" spans="1:5" ht="12.75">
      <c r="A212" s="29" t="s">
        <v>214</v>
      </c>
      <c r="B212" s="38" t="s">
        <v>180</v>
      </c>
      <c r="C212" s="90">
        <v>9.95</v>
      </c>
      <c r="D212" s="19"/>
      <c r="E212" s="8">
        <f t="shared" si="12"/>
        <v>0</v>
      </c>
    </row>
    <row r="213" spans="1:5" ht="12.75">
      <c r="A213" s="29" t="s">
        <v>215</v>
      </c>
      <c r="B213" s="38" t="s">
        <v>182</v>
      </c>
      <c r="C213" s="90">
        <v>4.45</v>
      </c>
      <c r="D213" s="10"/>
      <c r="E213" s="8">
        <f t="shared" si="12"/>
        <v>0</v>
      </c>
    </row>
    <row r="214" spans="1:5" ht="12.75">
      <c r="A214" s="29" t="s">
        <v>216</v>
      </c>
      <c r="B214" s="38" t="s">
        <v>180</v>
      </c>
      <c r="C214" s="90">
        <v>7.85</v>
      </c>
      <c r="D214" s="10"/>
      <c r="E214" s="8">
        <f t="shared" si="12"/>
        <v>0</v>
      </c>
    </row>
    <row r="215" spans="1:5" ht="12.75">
      <c r="A215" s="29" t="s">
        <v>217</v>
      </c>
      <c r="B215" s="38" t="s">
        <v>180</v>
      </c>
      <c r="C215" s="90">
        <v>4.45</v>
      </c>
      <c r="D215" s="10"/>
      <c r="E215" s="8">
        <f t="shared" si="12"/>
        <v>0</v>
      </c>
    </row>
    <row r="216" spans="1:5" ht="12.75">
      <c r="A216" s="29" t="s">
        <v>218</v>
      </c>
      <c r="B216" s="38" t="s">
        <v>180</v>
      </c>
      <c r="C216" s="90">
        <v>1.95</v>
      </c>
      <c r="D216" s="10"/>
      <c r="E216" s="8">
        <f t="shared" si="12"/>
        <v>0</v>
      </c>
    </row>
    <row r="217" spans="1:5" ht="12.75">
      <c r="A217" s="29" t="s">
        <v>219</v>
      </c>
      <c r="B217" s="70" t="s">
        <v>220</v>
      </c>
      <c r="C217" s="96">
        <v>2.95</v>
      </c>
      <c r="D217" s="52"/>
      <c r="E217" s="8">
        <f t="shared" si="12"/>
        <v>0</v>
      </c>
    </row>
    <row r="218" spans="1:5" ht="12.75">
      <c r="A218" s="29" t="s">
        <v>221</v>
      </c>
      <c r="B218" s="70" t="s">
        <v>222</v>
      </c>
      <c r="C218" s="96">
        <v>2.55</v>
      </c>
      <c r="D218" s="52"/>
      <c r="E218" s="8">
        <f t="shared" si="12"/>
        <v>0</v>
      </c>
    </row>
    <row r="219" spans="1:5" ht="6.95" customHeight="1">
      <c r="A219" s="43"/>
      <c r="B219" s="72"/>
      <c r="C219" s="97"/>
      <c r="D219" s="50"/>
      <c r="E219" s="8"/>
    </row>
    <row r="220" spans="1:5" ht="12.75">
      <c r="A220" s="34" t="s">
        <v>223</v>
      </c>
      <c r="B220" s="13"/>
      <c r="C220" s="17"/>
      <c r="D220" s="14"/>
      <c r="E220" s="8"/>
    </row>
    <row r="221" spans="1:6" ht="12.75">
      <c r="A221" s="29" t="s">
        <v>224</v>
      </c>
      <c r="B221" s="78" t="s">
        <v>197</v>
      </c>
      <c r="C221" s="90">
        <v>3.75</v>
      </c>
      <c r="D221" s="10"/>
      <c r="E221" s="8">
        <f aca="true" t="shared" si="13" ref="E221:E226">SUM(C221*D221)</f>
        <v>0</v>
      </c>
      <c r="F221" s="16"/>
    </row>
    <row r="222" spans="1:5" ht="12.75">
      <c r="A222" s="29" t="s">
        <v>225</v>
      </c>
      <c r="B222" s="38" t="s">
        <v>226</v>
      </c>
      <c r="C222" s="90">
        <v>3.45</v>
      </c>
      <c r="D222" s="10"/>
      <c r="E222" s="8">
        <f t="shared" si="13"/>
        <v>0</v>
      </c>
    </row>
    <row r="223" spans="1:5" ht="12.75">
      <c r="A223" s="29" t="s">
        <v>227</v>
      </c>
      <c r="B223" s="38" t="s">
        <v>197</v>
      </c>
      <c r="C223" s="108">
        <v>3.45</v>
      </c>
      <c r="D223" s="10"/>
      <c r="E223" s="8">
        <f t="shared" si="13"/>
        <v>0</v>
      </c>
    </row>
    <row r="224" spans="1:5" ht="12.75">
      <c r="A224" s="29" t="s">
        <v>228</v>
      </c>
      <c r="B224" s="38" t="s">
        <v>229</v>
      </c>
      <c r="C224" s="90">
        <v>3.85</v>
      </c>
      <c r="D224" s="10"/>
      <c r="E224" s="8">
        <f t="shared" si="13"/>
        <v>0</v>
      </c>
    </row>
    <row r="225" spans="1:5" ht="12.75">
      <c r="A225" s="29" t="s">
        <v>230</v>
      </c>
      <c r="B225" s="70" t="s">
        <v>177</v>
      </c>
      <c r="C225" s="96">
        <v>2.25</v>
      </c>
      <c r="D225" s="52"/>
      <c r="E225" s="8">
        <f t="shared" si="13"/>
        <v>0</v>
      </c>
    </row>
    <row r="226" spans="1:5" ht="12.75">
      <c r="A226" s="42" t="s">
        <v>231</v>
      </c>
      <c r="B226" s="38">
        <v>6</v>
      </c>
      <c r="C226" s="94">
        <v>6.25</v>
      </c>
      <c r="D226" s="10"/>
      <c r="E226" s="8">
        <f t="shared" si="13"/>
        <v>0</v>
      </c>
    </row>
    <row r="227" spans="1:5" ht="12.75">
      <c r="A227" s="43"/>
      <c r="B227" s="72"/>
      <c r="C227" s="97"/>
      <c r="D227" s="50"/>
      <c r="E227" s="8"/>
    </row>
    <row r="228" spans="1:5" ht="12.75">
      <c r="A228" s="34" t="s">
        <v>232</v>
      </c>
      <c r="B228" s="13"/>
      <c r="C228" s="17"/>
      <c r="D228" s="14"/>
      <c r="E228" s="8"/>
    </row>
    <row r="229" spans="1:5" ht="12.75">
      <c r="A229" s="29" t="s">
        <v>233</v>
      </c>
      <c r="B229" s="38" t="s">
        <v>327</v>
      </c>
      <c r="C229" s="90">
        <v>2</v>
      </c>
      <c r="D229" s="10"/>
      <c r="E229" s="8">
        <f>SUM(C229*D229)</f>
        <v>0</v>
      </c>
    </row>
    <row r="230" spans="1:5" ht="12.75">
      <c r="A230" s="29" t="s">
        <v>234</v>
      </c>
      <c r="B230" s="38" t="s">
        <v>235</v>
      </c>
      <c r="C230" s="90">
        <v>3.95</v>
      </c>
      <c r="D230" s="10"/>
      <c r="E230" s="8">
        <f>SUM(C230*D230)</f>
        <v>0</v>
      </c>
    </row>
    <row r="231" spans="1:5" ht="12.75">
      <c r="A231" s="29" t="s">
        <v>236</v>
      </c>
      <c r="B231" s="38" t="s">
        <v>237</v>
      </c>
      <c r="C231" s="90">
        <v>2.95</v>
      </c>
      <c r="D231" s="10"/>
      <c r="E231" s="8">
        <f>SUM(C231*D231)</f>
        <v>0</v>
      </c>
    </row>
    <row r="232" spans="1:5" ht="12.75">
      <c r="A232" s="29" t="s">
        <v>238</v>
      </c>
      <c r="B232" s="38" t="s">
        <v>177</v>
      </c>
      <c r="C232" s="90">
        <v>4.45</v>
      </c>
      <c r="D232" s="10"/>
      <c r="E232" s="8">
        <f>SUM(C232*D232)</f>
        <v>0</v>
      </c>
    </row>
    <row r="233" spans="1:5" ht="12.75">
      <c r="A233" s="35"/>
      <c r="B233" s="60"/>
      <c r="C233" s="91"/>
      <c r="D233" s="27"/>
      <c r="E233" s="8"/>
    </row>
    <row r="234" spans="1:5" ht="12.75">
      <c r="A234" s="61" t="s">
        <v>239</v>
      </c>
      <c r="B234" s="60"/>
      <c r="C234" s="91"/>
      <c r="D234" s="27"/>
      <c r="E234" s="28"/>
    </row>
    <row r="235" spans="1:5" ht="12.75">
      <c r="A235" s="35" t="s">
        <v>240</v>
      </c>
      <c r="B235" s="38" t="s">
        <v>241</v>
      </c>
      <c r="C235" s="94">
        <v>7</v>
      </c>
      <c r="D235" s="10"/>
      <c r="E235" s="8">
        <f aca="true" t="shared" si="14" ref="E235:E241">SUM(C235*D235)</f>
        <v>0</v>
      </c>
    </row>
    <row r="236" spans="1:5" ht="12.75">
      <c r="A236" s="35" t="s">
        <v>242</v>
      </c>
      <c r="B236" s="75" t="s">
        <v>241</v>
      </c>
      <c r="C236" s="95">
        <v>7</v>
      </c>
      <c r="D236" s="47"/>
      <c r="E236" s="8">
        <f t="shared" si="14"/>
        <v>0</v>
      </c>
    </row>
    <row r="237" spans="1:5" ht="12.75">
      <c r="A237" s="35" t="s">
        <v>243</v>
      </c>
      <c r="B237" s="75">
        <v>10</v>
      </c>
      <c r="C237" s="95">
        <v>11.75</v>
      </c>
      <c r="D237" s="47"/>
      <c r="E237" s="8">
        <f t="shared" si="14"/>
        <v>0</v>
      </c>
    </row>
    <row r="238" spans="1:5" ht="12.75">
      <c r="A238" s="35" t="s">
        <v>244</v>
      </c>
      <c r="B238" s="75" t="s">
        <v>180</v>
      </c>
      <c r="C238" s="95">
        <v>23.25</v>
      </c>
      <c r="D238" s="47"/>
      <c r="E238" s="8">
        <f t="shared" si="14"/>
        <v>0</v>
      </c>
    </row>
    <row r="239" spans="1:5" ht="12.75">
      <c r="A239" s="35" t="s">
        <v>245</v>
      </c>
      <c r="B239" s="75" t="s">
        <v>180</v>
      </c>
      <c r="C239" s="95">
        <v>12.95</v>
      </c>
      <c r="D239" s="47"/>
      <c r="E239" s="8">
        <f t="shared" si="14"/>
        <v>0</v>
      </c>
    </row>
    <row r="240" spans="1:5" ht="12.75">
      <c r="A240" s="35" t="s">
        <v>246</v>
      </c>
      <c r="B240" s="75" t="s">
        <v>247</v>
      </c>
      <c r="C240" s="95">
        <v>8</v>
      </c>
      <c r="D240" s="47"/>
      <c r="E240" s="8">
        <f t="shared" si="14"/>
        <v>0</v>
      </c>
    </row>
    <row r="241" spans="1:5" ht="12.75">
      <c r="A241" s="35" t="s">
        <v>248</v>
      </c>
      <c r="B241" s="75" t="s">
        <v>247</v>
      </c>
      <c r="C241" s="95">
        <v>12</v>
      </c>
      <c r="D241" s="47"/>
      <c r="E241" s="8">
        <f t="shared" si="14"/>
        <v>0</v>
      </c>
    </row>
    <row r="242" spans="1:5" ht="6.95" customHeight="1">
      <c r="A242" s="35"/>
      <c r="B242" s="60"/>
      <c r="C242" s="91"/>
      <c r="D242" s="27"/>
      <c r="E242" s="28"/>
    </row>
    <row r="243" spans="1:5" ht="12.75">
      <c r="A243" s="61" t="s">
        <v>249</v>
      </c>
      <c r="B243" s="60"/>
      <c r="C243" s="91"/>
      <c r="D243" s="27"/>
      <c r="E243" s="28"/>
    </row>
    <row r="244" spans="1:5" ht="12.75">
      <c r="A244" s="35" t="s">
        <v>250</v>
      </c>
      <c r="B244" s="38" t="s">
        <v>180</v>
      </c>
      <c r="C244" s="94">
        <v>20.25</v>
      </c>
      <c r="D244" s="10"/>
      <c r="E244" s="8">
        <f>SUM(C244*D244)</f>
        <v>0</v>
      </c>
    </row>
    <row r="245" spans="1:5" ht="12.75">
      <c r="A245" s="35" t="s">
        <v>251</v>
      </c>
      <c r="B245" s="75" t="s">
        <v>180</v>
      </c>
      <c r="C245" s="95">
        <v>19.95</v>
      </c>
      <c r="D245" s="47"/>
      <c r="E245" s="8">
        <f>SUM(C245*D245)</f>
        <v>0</v>
      </c>
    </row>
    <row r="246" spans="1:5" ht="12.75">
      <c r="A246" s="35" t="s">
        <v>252</v>
      </c>
      <c r="B246" s="75" t="s">
        <v>180</v>
      </c>
      <c r="C246" s="95">
        <v>18.95</v>
      </c>
      <c r="D246" s="47"/>
      <c r="E246" s="8">
        <f>SUM(C246*D246)</f>
        <v>0</v>
      </c>
    </row>
    <row r="247" spans="1:5" ht="6.95" customHeight="1">
      <c r="A247" s="26"/>
      <c r="B247" s="69"/>
      <c r="C247" s="99"/>
      <c r="D247" s="27"/>
      <c r="E247" s="28"/>
    </row>
    <row r="248" spans="1:5" ht="12.75">
      <c r="A248" s="34" t="s">
        <v>253</v>
      </c>
      <c r="B248" s="13"/>
      <c r="C248" s="17"/>
      <c r="D248" s="14"/>
      <c r="E248" s="15"/>
    </row>
    <row r="249" spans="1:5" ht="12.75">
      <c r="A249" s="29" t="s">
        <v>254</v>
      </c>
      <c r="B249" s="38">
        <v>6</v>
      </c>
      <c r="C249" s="90">
        <v>5</v>
      </c>
      <c r="D249" s="10"/>
      <c r="E249" s="8">
        <f>SUM(C249*D249)</f>
        <v>0</v>
      </c>
    </row>
    <row r="250" spans="1:5" ht="12.75">
      <c r="A250" s="29" t="s">
        <v>255</v>
      </c>
      <c r="B250" s="38" t="s">
        <v>146</v>
      </c>
      <c r="C250" s="90">
        <v>3.55</v>
      </c>
      <c r="D250" s="10"/>
      <c r="E250" s="8">
        <f>SUM(C250*D250)</f>
        <v>0</v>
      </c>
    </row>
    <row r="251" spans="1:5" ht="12.75">
      <c r="A251" s="29" t="s">
        <v>256</v>
      </c>
      <c r="B251" s="38" t="s">
        <v>105</v>
      </c>
      <c r="C251" s="90">
        <v>5.95</v>
      </c>
      <c r="D251" s="10"/>
      <c r="E251" s="8">
        <f>SUM(C251*D251)</f>
        <v>0</v>
      </c>
    </row>
    <row r="252" spans="1:5" ht="6.95" customHeight="1">
      <c r="A252" s="26"/>
      <c r="B252" s="69"/>
      <c r="C252" s="99"/>
      <c r="D252" s="27"/>
      <c r="E252" s="28"/>
    </row>
    <row r="253" spans="1:5" ht="12.75">
      <c r="A253" s="34" t="s">
        <v>257</v>
      </c>
      <c r="B253" s="13"/>
      <c r="C253" s="17"/>
      <c r="D253" s="14"/>
      <c r="E253" s="15"/>
    </row>
    <row r="254" spans="1:6" ht="12.75">
      <c r="A254" s="29" t="s">
        <v>258</v>
      </c>
      <c r="B254" s="38" t="s">
        <v>134</v>
      </c>
      <c r="C254" s="90">
        <v>2.55</v>
      </c>
      <c r="D254" s="10"/>
      <c r="E254" s="8">
        <f aca="true" t="shared" si="15" ref="E254:E261">SUM(C254*D254)</f>
        <v>0</v>
      </c>
      <c r="F254" s="16"/>
    </row>
    <row r="255" spans="1:6" ht="12.75">
      <c r="A255" s="29" t="s">
        <v>259</v>
      </c>
      <c r="B255" s="38" t="s">
        <v>96</v>
      </c>
      <c r="C255" s="90">
        <v>3.85</v>
      </c>
      <c r="D255" s="10"/>
      <c r="E255" s="8">
        <f t="shared" si="15"/>
        <v>0</v>
      </c>
      <c r="F255" s="16"/>
    </row>
    <row r="256" spans="1:6" ht="12.75">
      <c r="A256" s="149" t="s">
        <v>260</v>
      </c>
      <c r="B256" s="38" t="s">
        <v>261</v>
      </c>
      <c r="C256" s="90">
        <v>5.45</v>
      </c>
      <c r="D256" s="10"/>
      <c r="E256" s="8">
        <f t="shared" si="15"/>
        <v>0</v>
      </c>
      <c r="F256" s="16"/>
    </row>
    <row r="257" spans="1:6" ht="12.75">
      <c r="A257" s="29" t="s">
        <v>262</v>
      </c>
      <c r="B257" s="38" t="s">
        <v>263</v>
      </c>
      <c r="C257" s="90">
        <v>4.35</v>
      </c>
      <c r="D257" s="10"/>
      <c r="E257" s="8">
        <f t="shared" si="15"/>
        <v>0</v>
      </c>
      <c r="F257" s="16"/>
    </row>
    <row r="258" spans="1:6" ht="12.75">
      <c r="A258" s="29" t="s">
        <v>326</v>
      </c>
      <c r="B258" s="38" t="s">
        <v>129</v>
      </c>
      <c r="C258" s="90">
        <v>5.25</v>
      </c>
      <c r="D258" s="10"/>
      <c r="E258" s="8">
        <f t="shared" si="15"/>
        <v>0</v>
      </c>
      <c r="F258" s="16"/>
    </row>
    <row r="259" spans="1:6" ht="12.75">
      <c r="A259" s="29" t="s">
        <v>264</v>
      </c>
      <c r="B259" s="38" t="s">
        <v>96</v>
      </c>
      <c r="C259" s="90">
        <v>4.15</v>
      </c>
      <c r="D259" s="10"/>
      <c r="E259" s="8">
        <f t="shared" si="15"/>
        <v>0</v>
      </c>
      <c r="F259" s="16"/>
    </row>
    <row r="260" spans="1:6" ht="12.75">
      <c r="A260" s="29" t="s">
        <v>265</v>
      </c>
      <c r="B260" s="70" t="s">
        <v>129</v>
      </c>
      <c r="C260" s="96">
        <v>4.25</v>
      </c>
      <c r="D260" s="52"/>
      <c r="E260" s="8">
        <f t="shared" si="15"/>
        <v>0</v>
      </c>
      <c r="F260" s="16"/>
    </row>
    <row r="261" spans="1:6" ht="12.75">
      <c r="A261" s="42" t="s">
        <v>266</v>
      </c>
      <c r="B261" s="59" t="s">
        <v>96</v>
      </c>
      <c r="C261" s="100">
        <v>5.25</v>
      </c>
      <c r="D261" s="58"/>
      <c r="E261" s="8">
        <f t="shared" si="15"/>
        <v>0</v>
      </c>
      <c r="F261" s="16"/>
    </row>
    <row r="262" spans="1:6" ht="6.95" customHeight="1">
      <c r="A262" s="43"/>
      <c r="B262" s="72"/>
      <c r="C262" s="97"/>
      <c r="D262" s="50"/>
      <c r="E262" s="46"/>
      <c r="F262" s="16"/>
    </row>
    <row r="263" spans="1:5" ht="12.75">
      <c r="A263" s="34" t="s">
        <v>267</v>
      </c>
      <c r="B263" s="13"/>
      <c r="C263" s="17"/>
      <c r="D263" s="14"/>
      <c r="E263" s="15"/>
    </row>
    <row r="264" spans="1:5" ht="12.75">
      <c r="A264" s="29" t="s">
        <v>268</v>
      </c>
      <c r="B264" s="38" t="s">
        <v>269</v>
      </c>
      <c r="C264" s="90">
        <v>4.49</v>
      </c>
      <c r="D264" s="10"/>
      <c r="E264" s="8">
        <f aca="true" t="shared" si="16" ref="E264:E270">SUM(C264*D264)</f>
        <v>0</v>
      </c>
    </row>
    <row r="265" spans="1:5" ht="12.75">
      <c r="A265" s="29" t="s">
        <v>270</v>
      </c>
      <c r="B265" s="38" t="s">
        <v>269</v>
      </c>
      <c r="C265" s="90">
        <v>5.65</v>
      </c>
      <c r="D265" s="10"/>
      <c r="E265" s="8">
        <f t="shared" si="16"/>
        <v>0</v>
      </c>
    </row>
    <row r="266" spans="1:5" ht="12.75">
      <c r="A266" s="29" t="s">
        <v>271</v>
      </c>
      <c r="B266" s="38" t="s">
        <v>269</v>
      </c>
      <c r="C266" s="90">
        <v>4.75</v>
      </c>
      <c r="D266" s="10"/>
      <c r="E266" s="8">
        <f t="shared" si="16"/>
        <v>0</v>
      </c>
    </row>
    <row r="267" spans="1:5" ht="12.75">
      <c r="A267" s="29" t="s">
        <v>272</v>
      </c>
      <c r="B267" s="38" t="s">
        <v>143</v>
      </c>
      <c r="C267" s="90">
        <v>6.45</v>
      </c>
      <c r="D267" s="10"/>
      <c r="E267" s="8">
        <f t="shared" si="16"/>
        <v>0</v>
      </c>
    </row>
    <row r="268" spans="1:5" ht="12.75">
      <c r="A268" s="29" t="s">
        <v>273</v>
      </c>
      <c r="B268" s="38" t="s">
        <v>105</v>
      </c>
      <c r="C268" s="90">
        <v>2.95</v>
      </c>
      <c r="D268" s="10"/>
      <c r="E268" s="8">
        <f t="shared" si="16"/>
        <v>0</v>
      </c>
    </row>
    <row r="269" spans="1:5" ht="12.75">
      <c r="A269" s="29" t="s">
        <v>274</v>
      </c>
      <c r="B269" s="38" t="s">
        <v>105</v>
      </c>
      <c r="C269" s="90">
        <v>2.95</v>
      </c>
      <c r="D269" s="10"/>
      <c r="E269" s="8">
        <f t="shared" si="16"/>
        <v>0</v>
      </c>
    </row>
    <row r="270" spans="1:5" ht="12.75">
      <c r="A270" s="29" t="s">
        <v>275</v>
      </c>
      <c r="B270" s="38" t="s">
        <v>96</v>
      </c>
      <c r="C270" s="90">
        <v>3.75</v>
      </c>
      <c r="D270" s="10"/>
      <c r="E270" s="8">
        <f t="shared" si="16"/>
        <v>0</v>
      </c>
    </row>
    <row r="271" spans="1:5" ht="6.95" customHeight="1">
      <c r="A271" s="26"/>
      <c r="B271" s="69"/>
      <c r="C271" s="99"/>
      <c r="D271" s="27"/>
      <c r="E271" s="28"/>
    </row>
    <row r="272" spans="1:5" ht="12.75">
      <c r="A272" s="34" t="s">
        <v>276</v>
      </c>
      <c r="B272" s="13"/>
      <c r="C272" s="17"/>
      <c r="D272" s="14"/>
      <c r="E272" s="15"/>
    </row>
    <row r="273" spans="1:5" ht="12.75">
      <c r="A273" s="29" t="s">
        <v>277</v>
      </c>
      <c r="B273" s="38" t="s">
        <v>269</v>
      </c>
      <c r="C273" s="90">
        <v>3.95</v>
      </c>
      <c r="D273" s="10"/>
      <c r="E273" s="8">
        <f>SUM(C273*D273)</f>
        <v>0</v>
      </c>
    </row>
    <row r="274" spans="1:5" ht="12.75">
      <c r="A274" s="29" t="s">
        <v>278</v>
      </c>
      <c r="B274" s="38" t="s">
        <v>279</v>
      </c>
      <c r="C274" s="90">
        <v>6.95</v>
      </c>
      <c r="D274" s="19"/>
      <c r="E274" s="8">
        <f>SUM(C274*D274)</f>
        <v>0</v>
      </c>
    </row>
    <row r="275" spans="1:5" ht="12.75">
      <c r="A275" s="29" t="s">
        <v>280</v>
      </c>
      <c r="B275" s="38" t="s">
        <v>105</v>
      </c>
      <c r="C275" s="90">
        <v>5.65</v>
      </c>
      <c r="D275" s="10"/>
      <c r="E275" s="8">
        <f>SUM(C275*D275)</f>
        <v>0</v>
      </c>
    </row>
    <row r="276" spans="1:5" ht="6.95" customHeight="1">
      <c r="A276" s="26"/>
      <c r="B276" s="69"/>
      <c r="C276" s="99"/>
      <c r="D276" s="27"/>
      <c r="E276" s="8"/>
    </row>
    <row r="277" spans="1:5" ht="12.75">
      <c r="A277" s="34" t="s">
        <v>281</v>
      </c>
      <c r="B277" s="13"/>
      <c r="C277" s="17"/>
      <c r="D277" s="14"/>
      <c r="E277" s="15"/>
    </row>
    <row r="278" spans="1:5" ht="12.75">
      <c r="A278" s="29" t="s">
        <v>282</v>
      </c>
      <c r="B278" s="38" t="s">
        <v>283</v>
      </c>
      <c r="C278" s="90">
        <v>10</v>
      </c>
      <c r="D278" s="10"/>
      <c r="E278" s="8">
        <f aca="true" t="shared" si="17" ref="E278:E292">SUM(C278*D278)</f>
        <v>0</v>
      </c>
    </row>
    <row r="279" spans="1:5" ht="12.75">
      <c r="A279" s="29" t="s">
        <v>284</v>
      </c>
      <c r="B279" s="38" t="s">
        <v>0</v>
      </c>
      <c r="C279" s="90">
        <v>7</v>
      </c>
      <c r="D279" s="10"/>
      <c r="E279" s="8">
        <f t="shared" si="17"/>
        <v>0</v>
      </c>
    </row>
    <row r="280" spans="1:5" ht="12.75">
      <c r="A280" s="29" t="s">
        <v>285</v>
      </c>
      <c r="B280" s="38">
        <v>10</v>
      </c>
      <c r="C280" s="90">
        <v>1.95</v>
      </c>
      <c r="D280" s="10"/>
      <c r="E280" s="8">
        <f t="shared" si="17"/>
        <v>0</v>
      </c>
    </row>
    <row r="281" spans="1:5" ht="12.75">
      <c r="A281" s="29" t="s">
        <v>286</v>
      </c>
      <c r="B281" s="38">
        <v>20</v>
      </c>
      <c r="C281" s="90">
        <v>2.95</v>
      </c>
      <c r="D281" s="10"/>
      <c r="E281" s="8">
        <f t="shared" si="17"/>
        <v>0</v>
      </c>
    </row>
    <row r="282" spans="1:6" ht="12.75">
      <c r="A282" s="29" t="s">
        <v>287</v>
      </c>
      <c r="B282" s="38">
        <v>2</v>
      </c>
      <c r="C282" s="90">
        <v>3.95</v>
      </c>
      <c r="D282" s="10"/>
      <c r="E282" s="8">
        <f t="shared" si="17"/>
        <v>0</v>
      </c>
      <c r="F282" s="16"/>
    </row>
    <row r="283" spans="1:5" ht="12.75">
      <c r="A283" s="29" t="s">
        <v>288</v>
      </c>
      <c r="B283" s="38" t="s">
        <v>121</v>
      </c>
      <c r="C283" s="90">
        <v>3.95</v>
      </c>
      <c r="D283" s="10"/>
      <c r="E283" s="8">
        <f t="shared" si="17"/>
        <v>0</v>
      </c>
    </row>
    <row r="284" spans="1:6" ht="12.75">
      <c r="A284" s="29" t="s">
        <v>289</v>
      </c>
      <c r="B284" s="38" t="s">
        <v>290</v>
      </c>
      <c r="C284" s="90">
        <v>6.75</v>
      </c>
      <c r="D284" s="10"/>
      <c r="E284" s="8">
        <f t="shared" si="17"/>
        <v>0</v>
      </c>
      <c r="F284" s="16"/>
    </row>
    <row r="285" spans="1:6" ht="12.75">
      <c r="A285" s="29" t="s">
        <v>291</v>
      </c>
      <c r="B285" s="38" t="s">
        <v>290</v>
      </c>
      <c r="C285" s="90">
        <v>8.75</v>
      </c>
      <c r="D285" s="10"/>
      <c r="E285" s="8">
        <f t="shared" si="17"/>
        <v>0</v>
      </c>
      <c r="F285" s="16"/>
    </row>
    <row r="286" spans="1:5" ht="12.75">
      <c r="A286" s="29" t="s">
        <v>292</v>
      </c>
      <c r="B286" s="38">
        <v>200</v>
      </c>
      <c r="C286" s="90">
        <v>4.45</v>
      </c>
      <c r="D286" s="10"/>
      <c r="E286" s="8">
        <f t="shared" si="17"/>
        <v>0</v>
      </c>
    </row>
    <row r="287" spans="1:5" ht="12.75">
      <c r="A287" s="149" t="s">
        <v>293</v>
      </c>
      <c r="B287" s="38">
        <v>2</v>
      </c>
      <c r="C287" s="90">
        <v>3.95</v>
      </c>
      <c r="D287" s="10"/>
      <c r="E287" s="8">
        <f t="shared" si="17"/>
        <v>0</v>
      </c>
    </row>
    <row r="288" spans="1:5" ht="12.75">
      <c r="A288" s="29" t="s">
        <v>294</v>
      </c>
      <c r="B288" s="38">
        <v>4</v>
      </c>
      <c r="C288" s="90">
        <v>4.75</v>
      </c>
      <c r="D288" s="10"/>
      <c r="E288" s="8">
        <f t="shared" si="17"/>
        <v>0</v>
      </c>
    </row>
    <row r="289" spans="1:5" ht="12.75">
      <c r="A289" s="29" t="s">
        <v>295</v>
      </c>
      <c r="B289" s="38" t="s">
        <v>296</v>
      </c>
      <c r="C289" s="90">
        <v>2.59</v>
      </c>
      <c r="D289" s="10"/>
      <c r="E289" s="8">
        <f t="shared" si="17"/>
        <v>0</v>
      </c>
    </row>
    <row r="290" spans="1:5" ht="12.75">
      <c r="A290" s="29" t="s">
        <v>297</v>
      </c>
      <c r="B290" s="38">
        <v>1</v>
      </c>
      <c r="C290" s="90">
        <v>5.95</v>
      </c>
      <c r="D290" s="10"/>
      <c r="E290" s="8">
        <f t="shared" si="17"/>
        <v>0</v>
      </c>
    </row>
    <row r="291" spans="1:5" ht="12.75">
      <c r="A291" s="29" t="s">
        <v>298</v>
      </c>
      <c r="B291" s="38">
        <v>20</v>
      </c>
      <c r="C291" s="90">
        <v>4.95</v>
      </c>
      <c r="D291" s="10"/>
      <c r="E291" s="8">
        <f t="shared" si="17"/>
        <v>0</v>
      </c>
    </row>
    <row r="292" spans="1:5" ht="12.75">
      <c r="A292" s="29" t="s">
        <v>299</v>
      </c>
      <c r="B292" s="38">
        <v>100</v>
      </c>
      <c r="C292" s="90">
        <v>5.25</v>
      </c>
      <c r="D292" s="10"/>
      <c r="E292" s="8">
        <f t="shared" si="17"/>
        <v>0</v>
      </c>
    </row>
    <row r="293" spans="1:5" ht="12.75">
      <c r="A293" s="9"/>
      <c r="B293" s="73"/>
      <c r="C293" s="92"/>
      <c r="D293" s="10"/>
      <c r="E293" s="8"/>
    </row>
    <row r="294" spans="1:5" ht="12.75">
      <c r="A294" s="33" t="s">
        <v>300</v>
      </c>
      <c r="B294" s="73"/>
      <c r="C294" s="94">
        <v>50</v>
      </c>
      <c r="D294" s="31">
        <v>1</v>
      </c>
      <c r="E294" s="32">
        <f>D294*C294</f>
        <v>50</v>
      </c>
    </row>
    <row r="295" spans="1:5" ht="12.75">
      <c r="A295" s="22"/>
      <c r="B295" s="80"/>
      <c r="C295" s="101"/>
      <c r="D295" s="23"/>
      <c r="E295" s="24"/>
    </row>
    <row r="296" spans="4:5" ht="12.75">
      <c r="D296" s="41" t="s">
        <v>301</v>
      </c>
      <c r="E296" s="41">
        <f>SUM(E13:E294)</f>
        <v>297.65</v>
      </c>
    </row>
    <row r="297" spans="4:5" ht="12" thickBot="1">
      <c r="D297" s="40" t="s">
        <v>337</v>
      </c>
      <c r="E297" s="41">
        <v>6</v>
      </c>
    </row>
    <row r="298" spans="1:5" s="135" customFormat="1" ht="13.5" thickBot="1">
      <c r="A298" s="130" t="s">
        <v>302</v>
      </c>
      <c r="B298" s="131"/>
      <c r="C298" s="132"/>
      <c r="D298" s="157" t="s">
        <v>301</v>
      </c>
      <c r="E298" s="156">
        <f>E296+E297</f>
        <v>303.65</v>
      </c>
    </row>
    <row r="299" spans="1:5" s="135" customFormat="1" ht="12.75">
      <c r="A299" s="130" t="s">
        <v>303</v>
      </c>
      <c r="B299" s="131"/>
      <c r="C299" s="132"/>
      <c r="D299" s="133"/>
      <c r="E299" s="134"/>
    </row>
    <row r="300" spans="1:5" s="135" customFormat="1" ht="12.75">
      <c r="A300" s="130" t="s">
        <v>304</v>
      </c>
      <c r="B300" s="131"/>
      <c r="C300" s="132"/>
      <c r="D300" s="136"/>
      <c r="E300" s="137"/>
    </row>
    <row r="301" spans="1:5" ht="12.75">
      <c r="A301" s="25"/>
      <c r="D301" s="22"/>
      <c r="E301" s="23"/>
    </row>
    <row r="302" spans="1:5" ht="12.75">
      <c r="A302" s="138" t="s">
        <v>305</v>
      </c>
      <c r="B302" s="139"/>
      <c r="C302" s="140"/>
      <c r="D302" s="141"/>
      <c r="E302" s="142"/>
    </row>
    <row r="303" spans="1:5" ht="12.75">
      <c r="A303" s="143"/>
      <c r="B303" s="139"/>
      <c r="C303" s="140"/>
      <c r="D303" s="141"/>
      <c r="E303" s="142"/>
    </row>
    <row r="304" spans="1:5" ht="12.75">
      <c r="A304" s="138" t="s">
        <v>306</v>
      </c>
      <c r="B304" s="144"/>
      <c r="C304" s="145"/>
      <c r="D304" s="143"/>
      <c r="E304" s="146"/>
    </row>
    <row r="305" spans="1:5" ht="12.75">
      <c r="A305" s="138" t="s">
        <v>307</v>
      </c>
      <c r="B305" s="144"/>
      <c r="C305" s="145"/>
      <c r="D305" s="143"/>
      <c r="E305" s="146"/>
    </row>
  </sheetData>
  <mergeCells count="2">
    <mergeCell ref="A8:E8"/>
    <mergeCell ref="A9:E9"/>
  </mergeCells>
  <hyperlinks>
    <hyperlink ref="A6" r:id="rId1" display="mailto:tom.express@hotmail.com"/>
  </hyperlinks>
  <printOptions/>
  <pageMargins left="0.787401575" right="0.787401575" top="0.984251969" bottom="0.984251969" header="0.4921259845" footer="0.4921259845"/>
  <pageSetup horizontalDpi="600" verticalDpi="600" orientation="portrait" paperSize="9" scale="8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I10"/>
  </sheetViews>
  <sheetFormatPr defaultColWidth="11.42187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Fiete</dc:creator>
  <cp:keywords/>
  <dc:description/>
  <cp:lastModifiedBy>Victoria</cp:lastModifiedBy>
  <cp:lastPrinted>2014-04-08T12:08:30Z</cp:lastPrinted>
  <dcterms:created xsi:type="dcterms:W3CDTF">2006-12-07T19:27:45Z</dcterms:created>
  <dcterms:modified xsi:type="dcterms:W3CDTF">2020-02-17T16:14:25Z</dcterms:modified>
  <cp:category/>
  <cp:version/>
  <cp:contentType/>
  <cp:contentStatus/>
</cp:coreProperties>
</file>